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05" windowWidth="10455" windowHeight="4635" activeTab="1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7" i="2" l="1"/>
  <c r="G4" i="2"/>
  <c r="E4" i="2"/>
  <c r="E5" i="2" s="1"/>
  <c r="F3" i="2"/>
  <c r="C11" i="2"/>
  <c r="C8" i="2"/>
  <c r="C6" i="2"/>
  <c r="C4" i="2"/>
  <c r="A5" i="2"/>
  <c r="A6" i="2" s="1"/>
  <c r="A4" i="2"/>
  <c r="B4" i="2" s="1"/>
  <c r="B3" i="2"/>
  <c r="E4" i="1"/>
  <c r="F4" i="1" s="1"/>
  <c r="F3" i="1"/>
  <c r="B3" i="1"/>
  <c r="A4" i="1"/>
  <c r="B4" i="1" s="1"/>
  <c r="E6" i="2" l="1"/>
  <c r="F5" i="2"/>
  <c r="F4" i="2"/>
  <c r="A7" i="2"/>
  <c r="B6" i="2"/>
  <c r="B5" i="2"/>
  <c r="C3" i="1"/>
  <c r="G3" i="1"/>
  <c r="A5" i="1"/>
  <c r="E5" i="1"/>
  <c r="F6" i="2" l="1"/>
  <c r="E7" i="2"/>
  <c r="B7" i="2"/>
  <c r="A8" i="2"/>
  <c r="G4" i="1"/>
  <c r="E6" i="1"/>
  <c r="A6" i="1"/>
  <c r="B5" i="1"/>
  <c r="F5" i="1"/>
  <c r="F6" i="1"/>
  <c r="E8" i="2" l="1"/>
  <c r="F7" i="2"/>
  <c r="B8" i="2"/>
  <c r="A9" i="2"/>
  <c r="B9" i="2" s="1"/>
  <c r="C5" i="1"/>
  <c r="C4" i="1"/>
  <c r="A7" i="1"/>
  <c r="B6" i="1"/>
  <c r="G5" i="1"/>
  <c r="E7" i="1"/>
  <c r="F7" i="1"/>
  <c r="F8" i="2" l="1"/>
  <c r="E9" i="2"/>
  <c r="F9" i="2" s="1"/>
  <c r="A8" i="1"/>
  <c r="B7" i="1"/>
  <c r="E8" i="1"/>
  <c r="G6" i="1"/>
  <c r="G11" i="2" l="1"/>
  <c r="E9" i="1"/>
  <c r="F8" i="1"/>
  <c r="G7" i="1" s="1"/>
  <c r="A9" i="1"/>
  <c r="B9" i="1" s="1"/>
  <c r="B8" i="1"/>
  <c r="C7" i="1" s="1"/>
  <c r="C6" i="1"/>
  <c r="E10" i="1" l="1"/>
  <c r="F9" i="1"/>
  <c r="G8" i="1" s="1"/>
  <c r="C8" i="1"/>
  <c r="C11" i="1" s="1"/>
  <c r="E11" i="1" l="1"/>
  <c r="F10" i="1"/>
  <c r="G9" i="1" s="1"/>
  <c r="E12" i="1" l="1"/>
  <c r="F11" i="1"/>
  <c r="G10" i="1" s="1"/>
  <c r="E13" i="1" l="1"/>
  <c r="F12" i="1"/>
  <c r="G11" i="1" s="1"/>
  <c r="E14" i="1" l="1"/>
  <c r="F13" i="1"/>
  <c r="G12" i="1" s="1"/>
  <c r="E15" i="1" l="1"/>
  <c r="G13" i="1"/>
  <c r="F14" i="1"/>
  <c r="F15" i="1" l="1"/>
  <c r="G14" i="1" s="1"/>
  <c r="G17" i="1" s="1"/>
</calcChain>
</file>

<file path=xl/sharedStrings.xml><?xml version="1.0" encoding="utf-8"?>
<sst xmlns="http://schemas.openxmlformats.org/spreadsheetml/2006/main" count="22" uniqueCount="7">
  <si>
    <t>h</t>
  </si>
  <si>
    <t>xi</t>
  </si>
  <si>
    <t>fxi</t>
  </si>
  <si>
    <t>I-i</t>
  </si>
  <si>
    <t>I</t>
  </si>
  <si>
    <t>simpson's 1/3</t>
  </si>
  <si>
    <t>simpson's 3/8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</si>
</sst>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="130" zoomScaleNormal="130" workbookViewId="0">
      <selection sqref="A1:C9"/>
    </sheetView>
  </sheetViews>
  <sheetFormatPr defaultRowHeight="15" x14ac:dyDescent="0.25"/>
  <cols>
    <col min="1" max="16384" width="9.140625" style="1"/>
  </cols>
  <sheetData>
    <row r="1" spans="1:7" x14ac:dyDescent="0.25">
      <c r="A1" s="1" t="s">
        <v>0</v>
      </c>
      <c r="B1" s="1">
        <v>0.1</v>
      </c>
      <c r="E1" s="1" t="s">
        <v>0</v>
      </c>
      <c r="F1" s="1">
        <v>0.05</v>
      </c>
    </row>
    <row r="2" spans="1:7" x14ac:dyDescent="0.25">
      <c r="A2" s="1" t="s">
        <v>1</v>
      </c>
      <c r="B2" s="1" t="s">
        <v>2</v>
      </c>
      <c r="C2" s="1" t="s">
        <v>3</v>
      </c>
      <c r="E2" s="1" t="s">
        <v>1</v>
      </c>
      <c r="F2" s="1" t="s">
        <v>2</v>
      </c>
      <c r="G2" s="1" t="s">
        <v>3</v>
      </c>
    </row>
    <row r="3" spans="1:7" x14ac:dyDescent="0.25">
      <c r="A3" s="1">
        <v>1</v>
      </c>
      <c r="B3" s="1">
        <f>EXP(A3^2)</f>
        <v>2.7182818284590451</v>
      </c>
      <c r="C3" s="1">
        <f>($B$1/2)*(B3+B4)</f>
        <v>0.30358832405040348</v>
      </c>
      <c r="E3" s="1">
        <v>1</v>
      </c>
      <c r="F3" s="1">
        <f>EXP(E3^2)</f>
        <v>2.7182818284590451</v>
      </c>
      <c r="G3" s="1">
        <f>((E4-E3)/2)*(F3+F4)</f>
        <v>0.14324919158281038</v>
      </c>
    </row>
    <row r="4" spans="1:7" x14ac:dyDescent="0.25">
      <c r="A4" s="1">
        <f>A3+$B$1</f>
        <v>1.1000000000000001</v>
      </c>
      <c r="B4" s="1">
        <f t="shared" ref="B4:B9" si="0">EXP(A4^2)</f>
        <v>3.3534846525490245</v>
      </c>
      <c r="C4" s="1">
        <f t="shared" ref="C4:C8" si="1">($B$1/2)*(B4+B5)</f>
        <v>0.37870902347727897</v>
      </c>
      <c r="E4" s="1">
        <f>E3+$F$1</f>
        <v>1.05</v>
      </c>
      <c r="F4" s="1">
        <f t="shared" ref="F4:F15" si="2">EXP(E4^2)</f>
        <v>3.0116858348533651</v>
      </c>
      <c r="G4" s="1">
        <f t="shared" ref="G4:G14" si="3">((E5-E4)/2)*(F4+F5)</f>
        <v>0.15912926218505988</v>
      </c>
    </row>
    <row r="5" spans="1:7" x14ac:dyDescent="0.25">
      <c r="A5" s="1">
        <f t="shared" ref="A5:A9" si="4">A4+$B$1</f>
        <v>1.2000000000000002</v>
      </c>
      <c r="B5" s="1">
        <f t="shared" si="0"/>
        <v>4.2206958169965541</v>
      </c>
      <c r="C5" s="1">
        <f t="shared" si="1"/>
        <v>0.48200882610638818</v>
      </c>
      <c r="E5" s="1">
        <f t="shared" ref="E5:E15" si="5">E4+$F$1</f>
        <v>1.1000000000000001</v>
      </c>
      <c r="F5" s="1">
        <f t="shared" si="2"/>
        <v>3.3534846525490245</v>
      </c>
      <c r="G5" s="1">
        <f t="shared" si="3"/>
        <v>0.17765690727998601</v>
      </c>
    </row>
    <row r="6" spans="1:7" x14ac:dyDescent="0.25">
      <c r="A6" s="1">
        <f t="shared" si="4"/>
        <v>1.3000000000000003</v>
      </c>
      <c r="B6" s="1">
        <f t="shared" si="0"/>
        <v>5.4194807051312095</v>
      </c>
      <c r="C6" s="1">
        <f t="shared" si="1"/>
        <v>0.6259403885143926</v>
      </c>
      <c r="E6" s="1">
        <f t="shared" si="5"/>
        <v>1.1500000000000001</v>
      </c>
      <c r="F6" s="1">
        <f t="shared" si="2"/>
        <v>3.7527916386504088</v>
      </c>
      <c r="G6" s="1">
        <f t="shared" si="3"/>
        <v>0.19933718639117423</v>
      </c>
    </row>
    <row r="7" spans="1:7" x14ac:dyDescent="0.25">
      <c r="A7" s="1">
        <f t="shared" si="4"/>
        <v>1.4000000000000004</v>
      </c>
      <c r="B7" s="1">
        <f t="shared" si="0"/>
        <v>7.0993270651566407</v>
      </c>
      <c r="C7" s="1">
        <f t="shared" si="1"/>
        <v>0.82935314507575897</v>
      </c>
      <c r="E7" s="1">
        <f t="shared" si="5"/>
        <v>1.2000000000000002</v>
      </c>
      <c r="F7" s="1">
        <f t="shared" si="2"/>
        <v>4.2206958169965541</v>
      </c>
      <c r="G7" s="1">
        <f t="shared" si="3"/>
        <v>0.22478572497410421</v>
      </c>
    </row>
    <row r="8" spans="1:7" x14ac:dyDescent="0.25">
      <c r="A8" s="1">
        <f t="shared" si="4"/>
        <v>1.5000000000000004</v>
      </c>
      <c r="B8" s="1">
        <f t="shared" si="0"/>
        <v>9.4877358363585387</v>
      </c>
      <c r="C8" s="1">
        <f t="shared" si="1"/>
        <v>1.1211776575950818</v>
      </c>
      <c r="E8" s="1">
        <f t="shared" si="5"/>
        <v>1.2500000000000002</v>
      </c>
      <c r="F8" s="1">
        <f t="shared" si="2"/>
        <v>4.7707331819676053</v>
      </c>
      <c r="G8" s="1">
        <f t="shared" si="3"/>
        <v>0.25475534717747056</v>
      </c>
    </row>
    <row r="9" spans="1:7" x14ac:dyDescent="0.25">
      <c r="A9" s="1">
        <f t="shared" si="4"/>
        <v>1.6000000000000005</v>
      </c>
      <c r="B9" s="1">
        <f t="shared" si="0"/>
        <v>12.935817315543099</v>
      </c>
      <c r="E9" s="1">
        <f t="shared" si="5"/>
        <v>1.3000000000000003</v>
      </c>
      <c r="F9" s="1">
        <f t="shared" si="2"/>
        <v>5.4194807051312095</v>
      </c>
      <c r="G9" s="1">
        <f t="shared" si="3"/>
        <v>0.29016970260699354</v>
      </c>
    </row>
    <row r="10" spans="1:7" x14ac:dyDescent="0.25">
      <c r="E10" s="1">
        <f t="shared" si="5"/>
        <v>1.3500000000000003</v>
      </c>
      <c r="F10" s="1">
        <f t="shared" si="2"/>
        <v>6.1873073991485219</v>
      </c>
      <c r="G10" s="1">
        <f t="shared" si="3"/>
        <v>0.33216586160762934</v>
      </c>
    </row>
    <row r="11" spans="1:7" x14ac:dyDescent="0.25">
      <c r="B11" s="1" t="s">
        <v>4</v>
      </c>
      <c r="C11" s="1">
        <f>SUM(C3:C8)</f>
        <v>3.7407773648193041</v>
      </c>
      <c r="E11" s="1">
        <f t="shared" si="5"/>
        <v>1.4000000000000004</v>
      </c>
      <c r="F11" s="1">
        <f t="shared" si="2"/>
        <v>7.0993270651566407</v>
      </c>
      <c r="G11" s="1">
        <f t="shared" si="3"/>
        <v>0.38214844857665192</v>
      </c>
    </row>
    <row r="12" spans="1:7" x14ac:dyDescent="0.25">
      <c r="E12" s="1">
        <f t="shared" si="5"/>
        <v>1.4500000000000004</v>
      </c>
      <c r="F12" s="1">
        <f t="shared" si="2"/>
        <v>8.1866108779094233</v>
      </c>
      <c r="G12" s="1">
        <f t="shared" si="3"/>
        <v>0.44185866785669942</v>
      </c>
    </row>
    <row r="13" spans="1:7" x14ac:dyDescent="0.25">
      <c r="E13" s="1">
        <f t="shared" si="5"/>
        <v>1.5000000000000004</v>
      </c>
      <c r="F13" s="1">
        <f t="shared" si="2"/>
        <v>9.4877358363585387</v>
      </c>
      <c r="G13" s="1">
        <f t="shared" si="3"/>
        <v>0.51346261585255271</v>
      </c>
    </row>
    <row r="14" spans="1:7" x14ac:dyDescent="0.25">
      <c r="E14" s="1">
        <f t="shared" si="5"/>
        <v>1.5500000000000005</v>
      </c>
      <c r="F14" s="1">
        <f t="shared" si="2"/>
        <v>11.050768797743553</v>
      </c>
      <c r="G14" s="1">
        <f t="shared" si="3"/>
        <v>0.59966465283216686</v>
      </c>
    </row>
    <row r="15" spans="1:7" x14ac:dyDescent="0.25">
      <c r="E15" s="1">
        <f t="shared" si="5"/>
        <v>1.6000000000000005</v>
      </c>
      <c r="F15" s="1">
        <f t="shared" si="2"/>
        <v>12.935817315543099</v>
      </c>
    </row>
    <row r="17" spans="6:7" x14ac:dyDescent="0.25">
      <c r="F17" s="1" t="s">
        <v>4</v>
      </c>
      <c r="G17" s="1">
        <f>SUM(G3:G14)</f>
        <v>3.7183835689232989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zoomScale="150" zoomScaleNormal="150" workbookViewId="0">
      <selection activeCell="G10" sqref="G10"/>
    </sheetView>
  </sheetViews>
  <sheetFormatPr defaultRowHeight="15" x14ac:dyDescent="0.25"/>
  <sheetData>
    <row r="1" spans="1:7" x14ac:dyDescent="0.25">
      <c r="A1" s="1" t="s">
        <v>0</v>
      </c>
      <c r="B1" s="1">
        <v>0.1</v>
      </c>
      <c r="C1" s="2" t="s">
        <v>5</v>
      </c>
      <c r="E1" s="1" t="s">
        <v>0</v>
      </c>
      <c r="F1" s="1">
        <v>0.1</v>
      </c>
      <c r="G1" s="2" t="s">
        <v>6</v>
      </c>
    </row>
    <row r="2" spans="1:7" x14ac:dyDescent="0.25">
      <c r="A2" s="1" t="s">
        <v>1</v>
      </c>
      <c r="B2" s="1" t="s">
        <v>2</v>
      </c>
      <c r="C2" s="1" t="s">
        <v>3</v>
      </c>
      <c r="E2" s="1" t="s">
        <v>1</v>
      </c>
      <c r="F2" s="1" t="s">
        <v>2</v>
      </c>
      <c r="G2" s="1" t="s">
        <v>3</v>
      </c>
    </row>
    <row r="3" spans="1:7" x14ac:dyDescent="0.25">
      <c r="A3" s="1">
        <v>1</v>
      </c>
      <c r="B3" s="1">
        <f>EXP(A3^2)</f>
        <v>2.7182818284590451</v>
      </c>
      <c r="C3" s="1"/>
      <c r="E3" s="1">
        <v>1</v>
      </c>
      <c r="F3" s="1">
        <f>EXP(E3^2)</f>
        <v>2.7182818284590451</v>
      </c>
      <c r="G3" s="1"/>
    </row>
    <row r="4" spans="1:7" x14ac:dyDescent="0.25">
      <c r="A4" s="1">
        <f>A3+$B$1</f>
        <v>1.1000000000000001</v>
      </c>
      <c r="B4" s="1">
        <f t="shared" ref="B4:B9" si="0">EXP(A4^2)</f>
        <v>3.3534846525490245</v>
      </c>
      <c r="C4" s="1">
        <f>($B$1/3)*(B3+4*B4+B5)</f>
        <v>0.67843054185505647</v>
      </c>
      <c r="E4" s="1">
        <f>E3+$B$1</f>
        <v>1.1000000000000001</v>
      </c>
      <c r="F4" s="1">
        <f t="shared" ref="F4:F9" si="1">EXP(E4^2)</f>
        <v>3.3534846525490245</v>
      </c>
      <c r="G4" s="1">
        <f>(3*$F$1/8)*(F3+3*F4+3*F5+F6)</f>
        <v>1.1572613978335125</v>
      </c>
    </row>
    <row r="5" spans="1:7" x14ac:dyDescent="0.25">
      <c r="A5" s="1">
        <f t="shared" ref="A5:A9" si="2">A4+$B$1</f>
        <v>1.2000000000000002</v>
      </c>
      <c r="B5" s="1">
        <f t="shared" si="0"/>
        <v>4.2206958169965541</v>
      </c>
      <c r="C5" s="1"/>
      <c r="E5" s="1">
        <f t="shared" ref="E5:E9" si="3">E4+$B$1</f>
        <v>1.2000000000000002</v>
      </c>
      <c r="F5" s="1">
        <f t="shared" si="1"/>
        <v>4.2206958169965541</v>
      </c>
      <c r="G5" s="1"/>
    </row>
    <row r="6" spans="1:7" x14ac:dyDescent="0.25">
      <c r="A6" s="1">
        <f t="shared" si="2"/>
        <v>1.3000000000000003</v>
      </c>
      <c r="B6" s="1">
        <f t="shared" si="0"/>
        <v>5.4194807051312095</v>
      </c>
      <c r="C6" s="1">
        <f>($B$1/3)*(B5+4*B6+B7)</f>
        <v>1.099931523422601</v>
      </c>
      <c r="E6" s="1">
        <f t="shared" si="3"/>
        <v>1.3000000000000003</v>
      </c>
      <c r="F6" s="1">
        <f t="shared" si="1"/>
        <v>5.4194807051312095</v>
      </c>
      <c r="G6" s="1"/>
    </row>
    <row r="7" spans="1:7" x14ac:dyDescent="0.25">
      <c r="A7" s="1">
        <f t="shared" si="2"/>
        <v>1.4000000000000004</v>
      </c>
      <c r="B7" s="1">
        <f t="shared" si="0"/>
        <v>7.0993270651566407</v>
      </c>
      <c r="C7" s="1"/>
      <c r="E7" s="1">
        <f t="shared" si="3"/>
        <v>1.4000000000000004</v>
      </c>
      <c r="F7" s="1">
        <f t="shared" si="1"/>
        <v>7.0993270651566407</v>
      </c>
      <c r="G7" s="1">
        <f>(3*$F$1/8)*(F6+3*F7+3*F8+F9)</f>
        <v>2.5543682521957449</v>
      </c>
    </row>
    <row r="8" spans="1:7" x14ac:dyDescent="0.25">
      <c r="A8" s="1">
        <f t="shared" si="2"/>
        <v>1.5000000000000004</v>
      </c>
      <c r="B8" s="1">
        <f t="shared" si="0"/>
        <v>9.4877358363585387</v>
      </c>
      <c r="C8" s="1">
        <f>($B$1/3)*(B7+4*B8+B9)</f>
        <v>1.9328695908711298</v>
      </c>
      <c r="E8" s="1">
        <f t="shared" si="3"/>
        <v>1.5000000000000004</v>
      </c>
      <c r="F8" s="1">
        <f t="shared" si="1"/>
        <v>9.4877358363585387</v>
      </c>
      <c r="G8" s="1"/>
    </row>
    <row r="9" spans="1:7" x14ac:dyDescent="0.25">
      <c r="A9" s="1">
        <f t="shared" si="2"/>
        <v>1.6000000000000005</v>
      </c>
      <c r="B9" s="1">
        <f t="shared" si="0"/>
        <v>12.935817315543099</v>
      </c>
      <c r="C9" s="1"/>
      <c r="E9" s="1">
        <f t="shared" si="3"/>
        <v>1.6000000000000005</v>
      </c>
      <c r="F9" s="1">
        <f t="shared" si="1"/>
        <v>12.935817315543099</v>
      </c>
      <c r="G9" s="1"/>
    </row>
    <row r="11" spans="1:7" x14ac:dyDescent="0.25">
      <c r="B11" t="s">
        <v>4</v>
      </c>
      <c r="C11">
        <f>SUM(C3:C9)</f>
        <v>3.7112316561487875</v>
      </c>
      <c r="F11" t="s">
        <v>4</v>
      </c>
      <c r="G11">
        <f>SUM(G3:G9)</f>
        <v>3.7116296500292574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2013-04-15T03:37:23Z</dcterms:created>
  <dcterms:modified xsi:type="dcterms:W3CDTF">2013-04-17T03:49:41Z</dcterms:modified>
</cp:coreProperties>
</file>