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264" activeTab="1"/>
  </bookViews>
  <sheets>
    <sheet name="Sheet1" sheetId="1" r:id="rId1"/>
    <sheet name="SOLUTION" sheetId="2" r:id="rId2"/>
    <sheet name="Sheet3" sheetId="3" r:id="rId3"/>
  </sheets>
  <calcPr calcId="145621"/>
  <fileRecoveryPr repairLoad="1"/>
</workbook>
</file>

<file path=xl/calcChain.xml><?xml version="1.0" encoding="utf-8"?>
<calcChain xmlns="http://schemas.openxmlformats.org/spreadsheetml/2006/main">
  <c r="A6" i="1" l="1"/>
  <c r="A7" i="1" s="1"/>
  <c r="J5" i="1"/>
  <c r="L5" i="1" s="1"/>
  <c r="G5" i="1"/>
  <c r="I5" i="1" s="1"/>
  <c r="K5" i="1" s="1"/>
  <c r="F5" i="1"/>
  <c r="H5" i="1" s="1"/>
  <c r="D5" i="1"/>
  <c r="C5" i="1"/>
  <c r="M5" i="1" l="1"/>
  <c r="B6" i="1" s="1"/>
  <c r="D7" i="1"/>
  <c r="F7" i="1" s="1"/>
  <c r="A8" i="1"/>
  <c r="G7" i="1"/>
  <c r="I7" i="1" s="1"/>
  <c r="C7" i="1"/>
  <c r="O7" i="1"/>
  <c r="J7" i="1"/>
  <c r="L7" i="1" s="1"/>
  <c r="E5" i="1"/>
  <c r="D6" i="1"/>
  <c r="F6" i="1" s="1"/>
  <c r="J6" i="1"/>
  <c r="L6" i="1" s="1"/>
  <c r="O6" i="1"/>
  <c r="C6" i="1"/>
  <c r="G6" i="1"/>
  <c r="I6" i="1" s="1"/>
  <c r="M7" i="1" l="1"/>
  <c r="M6" i="1"/>
  <c r="K6" i="1"/>
  <c r="E6" i="1"/>
  <c r="B7" i="1"/>
  <c r="H6" i="1"/>
  <c r="A9" i="1"/>
  <c r="G8" i="1"/>
  <c r="I8" i="1" s="1"/>
  <c r="C8" i="1"/>
  <c r="M8" i="1" s="1"/>
  <c r="O8" i="1"/>
  <c r="J8" i="1"/>
  <c r="L8" i="1" s="1"/>
  <c r="D8" i="1"/>
  <c r="F8" i="1" s="1"/>
  <c r="E7" i="1" l="1"/>
  <c r="B8" i="1"/>
  <c r="H7" i="1"/>
  <c r="K7" i="1"/>
  <c r="D9" i="1"/>
  <c r="F9" i="1" s="1"/>
  <c r="A10" i="1"/>
  <c r="G9" i="1"/>
  <c r="I9" i="1" s="1"/>
  <c r="C9" i="1"/>
  <c r="O9" i="1"/>
  <c r="J9" i="1"/>
  <c r="L9" i="1" s="1"/>
  <c r="M9" i="1" l="1"/>
  <c r="A11" i="1"/>
  <c r="G10" i="1"/>
  <c r="I10" i="1" s="1"/>
  <c r="C10" i="1"/>
  <c r="O10" i="1"/>
  <c r="J10" i="1"/>
  <c r="L10" i="1" s="1"/>
  <c r="D10" i="1"/>
  <c r="F10" i="1" s="1"/>
  <c r="K8" i="1"/>
  <c r="E8" i="1"/>
  <c r="B9" i="1"/>
  <c r="H8" i="1"/>
  <c r="M10" i="1" l="1"/>
  <c r="E9" i="1"/>
  <c r="B10" i="1"/>
  <c r="H9" i="1"/>
  <c r="K9" i="1"/>
  <c r="D11" i="1"/>
  <c r="F11" i="1" s="1"/>
  <c r="A12" i="1"/>
  <c r="G11" i="1"/>
  <c r="I11" i="1" s="1"/>
  <c r="C11" i="1"/>
  <c r="O11" i="1"/>
  <c r="J11" i="1"/>
  <c r="L11" i="1" s="1"/>
  <c r="M11" i="1" l="1"/>
  <c r="A13" i="1"/>
  <c r="G12" i="1"/>
  <c r="I12" i="1" s="1"/>
  <c r="C12" i="1"/>
  <c r="O12" i="1"/>
  <c r="J12" i="1"/>
  <c r="L12" i="1" s="1"/>
  <c r="D12" i="1"/>
  <c r="F12" i="1" s="1"/>
  <c r="K10" i="1"/>
  <c r="E10" i="1"/>
  <c r="B11" i="1"/>
  <c r="H10" i="1"/>
  <c r="M12" i="1" l="1"/>
  <c r="E11" i="1"/>
  <c r="B12" i="1"/>
  <c r="H11" i="1"/>
  <c r="K11" i="1"/>
  <c r="D13" i="1"/>
  <c r="F13" i="1" s="1"/>
  <c r="A14" i="1"/>
  <c r="G13" i="1"/>
  <c r="I13" i="1" s="1"/>
  <c r="C13" i="1"/>
  <c r="O13" i="1"/>
  <c r="J13" i="1"/>
  <c r="L13" i="1" s="1"/>
  <c r="M13" i="1" l="1"/>
  <c r="A15" i="1"/>
  <c r="G14" i="1"/>
  <c r="I14" i="1" s="1"/>
  <c r="C14" i="1"/>
  <c r="O14" i="1"/>
  <c r="J14" i="1"/>
  <c r="L14" i="1" s="1"/>
  <c r="D14" i="1"/>
  <c r="F14" i="1" s="1"/>
  <c r="K12" i="1"/>
  <c r="E12" i="1"/>
  <c r="B13" i="1"/>
  <c r="H12" i="1"/>
  <c r="M14" i="1" l="1"/>
  <c r="E13" i="1"/>
  <c r="B14" i="1"/>
  <c r="H13" i="1"/>
  <c r="K13" i="1"/>
  <c r="D15" i="1"/>
  <c r="F15" i="1" s="1"/>
  <c r="A16" i="1"/>
  <c r="G15" i="1"/>
  <c r="I15" i="1" s="1"/>
  <c r="C15" i="1"/>
  <c r="O15" i="1"/>
  <c r="J15" i="1"/>
  <c r="L15" i="1" s="1"/>
  <c r="M15" i="1" l="1"/>
  <c r="A17" i="1"/>
  <c r="G16" i="1"/>
  <c r="I16" i="1" s="1"/>
  <c r="C16" i="1"/>
  <c r="O16" i="1"/>
  <c r="J16" i="1"/>
  <c r="L16" i="1" s="1"/>
  <c r="D16" i="1"/>
  <c r="F16" i="1" s="1"/>
  <c r="K14" i="1"/>
  <c r="E14" i="1"/>
  <c r="B15" i="1"/>
  <c r="H14" i="1"/>
  <c r="M16" i="1" l="1"/>
  <c r="E15" i="1"/>
  <c r="B16" i="1"/>
  <c r="H15" i="1"/>
  <c r="K15" i="1"/>
  <c r="D17" i="1"/>
  <c r="F17" i="1" s="1"/>
  <c r="A18" i="1"/>
  <c r="G17" i="1"/>
  <c r="I17" i="1" s="1"/>
  <c r="C17" i="1"/>
  <c r="O17" i="1"/>
  <c r="J17" i="1"/>
  <c r="L17" i="1" s="1"/>
  <c r="M17" i="1" l="1"/>
  <c r="A19" i="1"/>
  <c r="G18" i="1"/>
  <c r="I18" i="1" s="1"/>
  <c r="C18" i="1"/>
  <c r="O18" i="1"/>
  <c r="J18" i="1"/>
  <c r="L18" i="1" s="1"/>
  <c r="D18" i="1"/>
  <c r="F18" i="1" s="1"/>
  <c r="K16" i="1"/>
  <c r="E16" i="1"/>
  <c r="B17" i="1"/>
  <c r="H16" i="1"/>
  <c r="M18" i="1" l="1"/>
  <c r="E17" i="1"/>
  <c r="B18" i="1"/>
  <c r="H17" i="1"/>
  <c r="K17" i="1"/>
  <c r="D19" i="1"/>
  <c r="F19" i="1" s="1"/>
  <c r="A20" i="1"/>
  <c r="G19" i="1"/>
  <c r="I19" i="1" s="1"/>
  <c r="C19" i="1"/>
  <c r="O19" i="1"/>
  <c r="J19" i="1"/>
  <c r="L19" i="1" s="1"/>
  <c r="A21" i="1" l="1"/>
  <c r="G20" i="1"/>
  <c r="I20" i="1" s="1"/>
  <c r="C20" i="1"/>
  <c r="M20" i="1" s="1"/>
  <c r="O20" i="1"/>
  <c r="J20" i="1"/>
  <c r="L20" i="1" s="1"/>
  <c r="D20" i="1"/>
  <c r="F20" i="1" s="1"/>
  <c r="K18" i="1"/>
  <c r="E18" i="1"/>
  <c r="B19" i="1"/>
  <c r="H18" i="1"/>
  <c r="M19" i="1"/>
  <c r="E19" i="1" l="1"/>
  <c r="B20" i="1"/>
  <c r="H19" i="1"/>
  <c r="K19" i="1"/>
  <c r="O21" i="1"/>
  <c r="A22" i="1"/>
  <c r="D21" i="1"/>
  <c r="F21" i="1" s="1"/>
  <c r="G21" i="1"/>
  <c r="I21" i="1" s="1"/>
  <c r="C21" i="1"/>
  <c r="M21" i="1" s="1"/>
  <c r="J21" i="1"/>
  <c r="L21" i="1" s="1"/>
  <c r="D22" i="1" l="1"/>
  <c r="F22" i="1" s="1"/>
  <c r="A23" i="1"/>
  <c r="G22" i="1"/>
  <c r="I22" i="1" s="1"/>
  <c r="O22" i="1"/>
  <c r="C22" i="1"/>
  <c r="M22" i="1" s="1"/>
  <c r="J22" i="1"/>
  <c r="L22" i="1" s="1"/>
  <c r="K20" i="1"/>
  <c r="E20" i="1"/>
  <c r="B21" i="1"/>
  <c r="H20" i="1"/>
  <c r="E21" i="1" l="1"/>
  <c r="H21" i="1"/>
  <c r="K21" i="1"/>
  <c r="B22" i="1"/>
  <c r="O23" i="1"/>
  <c r="J23" i="1"/>
  <c r="L23" i="1" s="1"/>
  <c r="D23" i="1"/>
  <c r="F23" i="1" s="1"/>
  <c r="A24" i="1"/>
  <c r="G23" i="1"/>
  <c r="I23" i="1" s="1"/>
  <c r="C23" i="1"/>
  <c r="D24" i="1" l="1"/>
  <c r="F24" i="1" s="1"/>
  <c r="A25" i="1"/>
  <c r="G24" i="1"/>
  <c r="I24" i="1" s="1"/>
  <c r="C24" i="1"/>
  <c r="O24" i="1"/>
  <c r="J24" i="1"/>
  <c r="L24" i="1" s="1"/>
  <c r="B23" i="1"/>
  <c r="H22" i="1"/>
  <c r="E22" i="1"/>
  <c r="K22" i="1"/>
  <c r="M23" i="1"/>
  <c r="M24" i="1" l="1"/>
  <c r="E23" i="1"/>
  <c r="B24" i="1"/>
  <c r="H23" i="1"/>
  <c r="K23" i="1"/>
  <c r="O25" i="1"/>
  <c r="J25" i="1"/>
  <c r="L25" i="1" s="1"/>
  <c r="D25" i="1"/>
  <c r="F25" i="1" s="1"/>
  <c r="A26" i="1"/>
  <c r="G25" i="1"/>
  <c r="I25" i="1" s="1"/>
  <c r="C25" i="1"/>
  <c r="M25" i="1" s="1"/>
  <c r="D26" i="1" l="1"/>
  <c r="F26" i="1" s="1"/>
  <c r="A27" i="1"/>
  <c r="G26" i="1"/>
  <c r="I26" i="1" s="1"/>
  <c r="C26" i="1"/>
  <c r="O26" i="1"/>
  <c r="J26" i="1"/>
  <c r="L26" i="1" s="1"/>
  <c r="B25" i="1"/>
  <c r="H24" i="1"/>
  <c r="K24" i="1"/>
  <c r="E24" i="1"/>
  <c r="M26" i="1" l="1"/>
  <c r="E25" i="1"/>
  <c r="B26" i="1"/>
  <c r="H25" i="1"/>
  <c r="K25" i="1"/>
  <c r="O27" i="1"/>
  <c r="J27" i="1"/>
  <c r="L27" i="1" s="1"/>
  <c r="D27" i="1"/>
  <c r="F27" i="1" s="1"/>
  <c r="A28" i="1"/>
  <c r="G27" i="1"/>
  <c r="I27" i="1" s="1"/>
  <c r="C27" i="1"/>
  <c r="M27" i="1" s="1"/>
  <c r="D28" i="1" l="1"/>
  <c r="F28" i="1" s="1"/>
  <c r="A29" i="1"/>
  <c r="G28" i="1"/>
  <c r="I28" i="1" s="1"/>
  <c r="C28" i="1"/>
  <c r="O28" i="1"/>
  <c r="J28" i="1"/>
  <c r="L28" i="1" s="1"/>
  <c r="B27" i="1"/>
  <c r="H26" i="1"/>
  <c r="K26" i="1"/>
  <c r="E26" i="1"/>
  <c r="M28" i="1" l="1"/>
  <c r="E27" i="1"/>
  <c r="B28" i="1"/>
  <c r="H27" i="1"/>
  <c r="K27" i="1"/>
  <c r="O29" i="1"/>
  <c r="J29" i="1"/>
  <c r="L29" i="1" s="1"/>
  <c r="D29" i="1"/>
  <c r="F29" i="1" s="1"/>
  <c r="A30" i="1"/>
  <c r="G29" i="1"/>
  <c r="I29" i="1" s="1"/>
  <c r="C29" i="1"/>
  <c r="M29" i="1" s="1"/>
  <c r="B29" i="1" l="1"/>
  <c r="H28" i="1"/>
  <c r="K28" i="1"/>
  <c r="E28" i="1"/>
  <c r="D30" i="1"/>
  <c r="F30" i="1" s="1"/>
  <c r="A31" i="1"/>
  <c r="G30" i="1"/>
  <c r="I30" i="1" s="1"/>
  <c r="C30" i="1"/>
  <c r="O30" i="1"/>
  <c r="J30" i="1"/>
  <c r="L30" i="1" s="1"/>
  <c r="M30" i="1" l="1"/>
  <c r="O31" i="1"/>
  <c r="J31" i="1"/>
  <c r="L31" i="1" s="1"/>
  <c r="D31" i="1"/>
  <c r="F31" i="1" s="1"/>
  <c r="A32" i="1"/>
  <c r="G31" i="1"/>
  <c r="I31" i="1" s="1"/>
  <c r="C31" i="1"/>
  <c r="E29" i="1"/>
  <c r="B30" i="1"/>
  <c r="H29" i="1"/>
  <c r="K29" i="1"/>
  <c r="M31" i="1" l="1"/>
  <c r="B31" i="1"/>
  <c r="H30" i="1"/>
  <c r="K30" i="1"/>
  <c r="E30" i="1"/>
  <c r="D32" i="1"/>
  <c r="F32" i="1" s="1"/>
  <c r="A33" i="1"/>
  <c r="G32" i="1"/>
  <c r="I32" i="1" s="1"/>
  <c r="C32" i="1"/>
  <c r="O32" i="1"/>
  <c r="J32" i="1"/>
  <c r="L32" i="1" s="1"/>
  <c r="O33" i="1" l="1"/>
  <c r="J33" i="1"/>
  <c r="L33" i="1" s="1"/>
  <c r="D33" i="1"/>
  <c r="F33" i="1" s="1"/>
  <c r="A34" i="1"/>
  <c r="G33" i="1"/>
  <c r="I33" i="1" s="1"/>
  <c r="C33" i="1"/>
  <c r="M33" i="1" s="1"/>
  <c r="E31" i="1"/>
  <c r="B32" i="1"/>
  <c r="H31" i="1"/>
  <c r="K31" i="1"/>
  <c r="M32" i="1"/>
  <c r="B33" i="1" l="1"/>
  <c r="H32" i="1"/>
  <c r="K32" i="1"/>
  <c r="E32" i="1"/>
  <c r="D34" i="1"/>
  <c r="F34" i="1" s="1"/>
  <c r="A35" i="1"/>
  <c r="G34" i="1"/>
  <c r="I34" i="1" s="1"/>
  <c r="C34" i="1"/>
  <c r="O34" i="1"/>
  <c r="J34" i="1"/>
  <c r="L34" i="1" s="1"/>
  <c r="M34" i="1" l="1"/>
  <c r="O35" i="1"/>
  <c r="J35" i="1"/>
  <c r="L35" i="1" s="1"/>
  <c r="D35" i="1"/>
  <c r="F35" i="1" s="1"/>
  <c r="A36" i="1"/>
  <c r="G35" i="1"/>
  <c r="I35" i="1" s="1"/>
  <c r="C35" i="1"/>
  <c r="M35" i="1" s="1"/>
  <c r="E33" i="1"/>
  <c r="B34" i="1"/>
  <c r="H33" i="1"/>
  <c r="K33" i="1"/>
  <c r="B35" i="1" l="1"/>
  <c r="H34" i="1"/>
  <c r="K34" i="1"/>
  <c r="E34" i="1"/>
  <c r="D36" i="1"/>
  <c r="F36" i="1" s="1"/>
  <c r="A37" i="1"/>
  <c r="G36" i="1"/>
  <c r="I36" i="1" s="1"/>
  <c r="C36" i="1"/>
  <c r="O36" i="1"/>
  <c r="J36" i="1"/>
  <c r="L36" i="1" s="1"/>
  <c r="M36" i="1" l="1"/>
  <c r="O37" i="1"/>
  <c r="J37" i="1"/>
  <c r="L37" i="1" s="1"/>
  <c r="D37" i="1"/>
  <c r="F37" i="1" s="1"/>
  <c r="A38" i="1"/>
  <c r="G37" i="1"/>
  <c r="I37" i="1" s="1"/>
  <c r="C37" i="1"/>
  <c r="M37" i="1" s="1"/>
  <c r="E35" i="1"/>
  <c r="B36" i="1"/>
  <c r="H35" i="1"/>
  <c r="K35" i="1"/>
  <c r="B37" i="1" l="1"/>
  <c r="H36" i="1"/>
  <c r="K36" i="1"/>
  <c r="E36" i="1"/>
  <c r="D38" i="1"/>
  <c r="F38" i="1" s="1"/>
  <c r="A39" i="1"/>
  <c r="G38" i="1"/>
  <c r="I38" i="1" s="1"/>
  <c r="C38" i="1"/>
  <c r="O38" i="1"/>
  <c r="J38" i="1"/>
  <c r="L38" i="1" s="1"/>
  <c r="M38" i="1" l="1"/>
  <c r="O39" i="1"/>
  <c r="J39" i="1"/>
  <c r="L39" i="1" s="1"/>
  <c r="D39" i="1"/>
  <c r="F39" i="1" s="1"/>
  <c r="A40" i="1"/>
  <c r="G39" i="1"/>
  <c r="I39" i="1" s="1"/>
  <c r="C39" i="1"/>
  <c r="M39" i="1" s="1"/>
  <c r="E37" i="1"/>
  <c r="B38" i="1"/>
  <c r="H37" i="1"/>
  <c r="K37" i="1"/>
  <c r="B39" i="1" l="1"/>
  <c r="H38" i="1"/>
  <c r="K38" i="1"/>
  <c r="E38" i="1"/>
  <c r="D40" i="1"/>
  <c r="F40" i="1" s="1"/>
  <c r="A41" i="1"/>
  <c r="G40" i="1"/>
  <c r="I40" i="1" s="1"/>
  <c r="C40" i="1"/>
  <c r="O40" i="1"/>
  <c r="J40" i="1"/>
  <c r="L40" i="1" s="1"/>
  <c r="M40" i="1" l="1"/>
  <c r="O41" i="1"/>
  <c r="J41" i="1"/>
  <c r="L41" i="1" s="1"/>
  <c r="D41" i="1"/>
  <c r="F41" i="1" s="1"/>
  <c r="A42" i="1"/>
  <c r="G41" i="1"/>
  <c r="I41" i="1" s="1"/>
  <c r="C41" i="1"/>
  <c r="M41" i="1" s="1"/>
  <c r="E39" i="1"/>
  <c r="B40" i="1"/>
  <c r="H39" i="1"/>
  <c r="K39" i="1"/>
  <c r="B41" i="1" l="1"/>
  <c r="H40" i="1"/>
  <c r="K40" i="1"/>
  <c r="E40" i="1"/>
  <c r="D42" i="1"/>
  <c r="F42" i="1" s="1"/>
  <c r="A43" i="1"/>
  <c r="G42" i="1"/>
  <c r="I42" i="1" s="1"/>
  <c r="C42" i="1"/>
  <c r="O42" i="1"/>
  <c r="J42" i="1"/>
  <c r="L42" i="1" s="1"/>
  <c r="M42" i="1" l="1"/>
  <c r="O43" i="1"/>
  <c r="J43" i="1"/>
  <c r="L43" i="1" s="1"/>
  <c r="D43" i="1"/>
  <c r="F43" i="1" s="1"/>
  <c r="A44" i="1"/>
  <c r="G43" i="1"/>
  <c r="I43" i="1" s="1"/>
  <c r="C43" i="1"/>
  <c r="M43" i="1" s="1"/>
  <c r="E41" i="1"/>
  <c r="B42" i="1"/>
  <c r="H41" i="1"/>
  <c r="K41" i="1"/>
  <c r="B43" i="1" l="1"/>
  <c r="H42" i="1"/>
  <c r="K42" i="1"/>
  <c r="E42" i="1"/>
  <c r="D44" i="1"/>
  <c r="F44" i="1" s="1"/>
  <c r="A45" i="1"/>
  <c r="G44" i="1"/>
  <c r="I44" i="1" s="1"/>
  <c r="C44" i="1"/>
  <c r="O44" i="1"/>
  <c r="J44" i="1"/>
  <c r="L44" i="1" s="1"/>
  <c r="M44" i="1" l="1"/>
  <c r="O45" i="1"/>
  <c r="J45" i="1"/>
  <c r="L45" i="1" s="1"/>
  <c r="D45" i="1"/>
  <c r="F45" i="1" s="1"/>
  <c r="G45" i="1"/>
  <c r="I45" i="1" s="1"/>
  <c r="C45" i="1"/>
  <c r="E43" i="1"/>
  <c r="B44" i="1"/>
  <c r="H43" i="1"/>
  <c r="K43" i="1"/>
  <c r="B45" i="1" l="1"/>
  <c r="H44" i="1"/>
  <c r="K44" i="1"/>
  <c r="E44" i="1"/>
  <c r="M45" i="1"/>
  <c r="E45" i="1" l="1"/>
  <c r="H45" i="1"/>
  <c r="K45" i="1"/>
</calcChain>
</file>

<file path=xl/sharedStrings.xml><?xml version="1.0" encoding="utf-8"?>
<sst xmlns="http://schemas.openxmlformats.org/spreadsheetml/2006/main" count="26" uniqueCount="22">
  <si>
    <t>dy/dx=(x-1)^3</t>
  </si>
  <si>
    <t>Y(0)=2</t>
  </si>
  <si>
    <t>analytical solution</t>
  </si>
  <si>
    <t>Y=(1/4)(x-1)^4+(7/4)</t>
  </si>
  <si>
    <t>h</t>
  </si>
  <si>
    <t>x</t>
  </si>
  <si>
    <t>y</t>
  </si>
  <si>
    <t>k1</t>
  </si>
  <si>
    <t>X-k2</t>
  </si>
  <si>
    <t>Y-k2</t>
  </si>
  <si>
    <t>k2</t>
  </si>
  <si>
    <t>X-k3</t>
  </si>
  <si>
    <t>Y-k3</t>
  </si>
  <si>
    <t>k3</t>
  </si>
  <si>
    <t>X-k4</t>
  </si>
  <si>
    <t>Y-k4</t>
  </si>
  <si>
    <t>k4</t>
  </si>
  <si>
    <t>phi</t>
  </si>
  <si>
    <t>Y-true</t>
  </si>
  <si>
    <t>Solution is</t>
  </si>
  <si>
    <t>y = 1/4(x-1)^4+7/4</t>
  </si>
  <si>
    <t>dy/dx= sin(x-1)/ln((x+x^2)^1/2)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</si>
</sst>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sz="1300"/>
              <a:t>y-numerical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Sheet1!$B$4</c:f>
              <c:strCache>
                <c:ptCount val="1"/>
                <c:pt idx="0">
                  <c:v>y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xVal>
            <c:numRef>
              <c:f>Sheet1!$A$5:$A$45</c:f>
              <c:numCache>
                <c:formatCode>General</c:formatCode>
                <c:ptCount val="4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</c:numCache>
            </c:numRef>
          </c:xVal>
          <c:yVal>
            <c:numRef>
              <c:f>Sheet1!$B$5:$B$45</c:f>
              <c:numCache>
                <c:formatCode>General</c:formatCode>
                <c:ptCount val="41"/>
                <c:pt idx="0">
                  <c:v>2</c:v>
                </c:pt>
                <c:pt idx="1">
                  <c:v>1.9536265625</c:v>
                </c:pt>
                <c:pt idx="2">
                  <c:v>1.9140250000000001</c:v>
                </c:pt>
                <c:pt idx="3">
                  <c:v>1.8805015625000001</c:v>
                </c:pt>
                <c:pt idx="4">
                  <c:v>1.8524</c:v>
                </c:pt>
                <c:pt idx="5">
                  <c:v>1.8291015625</c:v>
                </c:pt>
                <c:pt idx="6">
                  <c:v>1.810025</c:v>
                </c:pt>
                <c:pt idx="7">
                  <c:v>1.7946265625</c:v>
                </c:pt>
                <c:pt idx="8">
                  <c:v>1.7824</c:v>
                </c:pt>
                <c:pt idx="9">
                  <c:v>1.7728765625</c:v>
                </c:pt>
                <c:pt idx="10">
                  <c:v>1.765625</c:v>
                </c:pt>
                <c:pt idx="11">
                  <c:v>1.7602515624999999</c:v>
                </c:pt>
                <c:pt idx="12">
                  <c:v>1.7564</c:v>
                </c:pt>
                <c:pt idx="13">
                  <c:v>1.7537515625</c:v>
                </c:pt>
                <c:pt idx="14">
                  <c:v>1.7520249999999999</c:v>
                </c:pt>
                <c:pt idx="15">
                  <c:v>1.7509765625</c:v>
                </c:pt>
                <c:pt idx="16">
                  <c:v>1.7504</c:v>
                </c:pt>
                <c:pt idx="17">
                  <c:v>1.7501265625</c:v>
                </c:pt>
                <c:pt idx="18">
                  <c:v>1.7500249999999999</c:v>
                </c:pt>
                <c:pt idx="19">
                  <c:v>1.7500015625000001</c:v>
                </c:pt>
                <c:pt idx="20">
                  <c:v>1.75</c:v>
                </c:pt>
                <c:pt idx="21">
                  <c:v>1.7500015625000001</c:v>
                </c:pt>
                <c:pt idx="22">
                  <c:v>1.7500249999999999</c:v>
                </c:pt>
                <c:pt idx="23">
                  <c:v>1.7501265625</c:v>
                </c:pt>
                <c:pt idx="24">
                  <c:v>1.7504</c:v>
                </c:pt>
                <c:pt idx="25">
                  <c:v>1.7509765625</c:v>
                </c:pt>
                <c:pt idx="26">
                  <c:v>1.7520249999999999</c:v>
                </c:pt>
                <c:pt idx="27">
                  <c:v>1.7537515625</c:v>
                </c:pt>
                <c:pt idx="28">
                  <c:v>1.7564</c:v>
                </c:pt>
                <c:pt idx="29">
                  <c:v>1.7602515624999999</c:v>
                </c:pt>
                <c:pt idx="30">
                  <c:v>1.765625</c:v>
                </c:pt>
                <c:pt idx="31">
                  <c:v>1.7728765625</c:v>
                </c:pt>
                <c:pt idx="32">
                  <c:v>1.7824</c:v>
                </c:pt>
                <c:pt idx="33">
                  <c:v>1.7946265625</c:v>
                </c:pt>
                <c:pt idx="34">
                  <c:v>1.810025</c:v>
                </c:pt>
                <c:pt idx="35">
                  <c:v>1.8291015625</c:v>
                </c:pt>
                <c:pt idx="36">
                  <c:v>1.8524</c:v>
                </c:pt>
                <c:pt idx="37">
                  <c:v>1.8805015625000001</c:v>
                </c:pt>
                <c:pt idx="38">
                  <c:v>1.9140250000000003</c:v>
                </c:pt>
                <c:pt idx="39">
                  <c:v>1.9536265625000004</c:v>
                </c:pt>
                <c:pt idx="40">
                  <c:v>2.0000000000000004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33792"/>
        <c:axId val="66436480"/>
      </c:scatterChart>
      <c:valAx>
        <c:axId val="6643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436480"/>
        <c:crossesAt val="0"/>
        <c:crossBetween val="midCat"/>
      </c:valAx>
      <c:valAx>
        <c:axId val="66436480"/>
        <c:scaling>
          <c:orientation val="minMax"/>
        </c:scaling>
        <c:delete val="1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66433792"/>
        <c:crossesAt val="0"/>
        <c:crossBetween val="midCat"/>
      </c:valAx>
      <c:spPr>
        <a:ln>
          <a:solidFill>
            <a:srgbClr val="B3B3B3"/>
          </a:solidFill>
        </a:ln>
      </c:spPr>
    </c:plotArea>
    <c:legend>
      <c:legendPos val="r"/>
      <c:overlay val="1"/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sz="1300"/>
              <a:t>y-analytical</a:t>
            </a:r>
          </a:p>
        </c:rich>
      </c:tx>
      <c:overlay val="1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Sheet1!$O$4</c:f>
              <c:strCache>
                <c:ptCount val="1"/>
                <c:pt idx="0">
                  <c:v>Y-true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xVal>
            <c:numRef>
              <c:f>Sheet1!$A$5:$A$45</c:f>
              <c:numCache>
                <c:formatCode>General</c:formatCode>
                <c:ptCount val="4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</c:numCache>
            </c:numRef>
          </c:xVal>
          <c:yVal>
            <c:numRef>
              <c:f>Sheet1!$O$5:$O$45</c:f>
              <c:numCache>
                <c:formatCode>General</c:formatCode>
                <c:ptCount val="41"/>
                <c:pt idx="0">
                  <c:v>2</c:v>
                </c:pt>
                <c:pt idx="1">
                  <c:v>1.9536265625</c:v>
                </c:pt>
                <c:pt idx="2">
                  <c:v>1.9140250000000001</c:v>
                </c:pt>
                <c:pt idx="3">
                  <c:v>1.8805015624999999</c:v>
                </c:pt>
                <c:pt idx="4">
                  <c:v>1.8524</c:v>
                </c:pt>
                <c:pt idx="5">
                  <c:v>1.8291015625</c:v>
                </c:pt>
                <c:pt idx="6">
                  <c:v>1.810025</c:v>
                </c:pt>
                <c:pt idx="7">
                  <c:v>1.7946265625</c:v>
                </c:pt>
                <c:pt idx="8">
                  <c:v>1.7824</c:v>
                </c:pt>
                <c:pt idx="9">
                  <c:v>1.7728765625</c:v>
                </c:pt>
                <c:pt idx="10">
                  <c:v>1.765625</c:v>
                </c:pt>
                <c:pt idx="11">
                  <c:v>1.7602515624999999</c:v>
                </c:pt>
                <c:pt idx="12">
                  <c:v>1.7564</c:v>
                </c:pt>
                <c:pt idx="13">
                  <c:v>1.7537515625</c:v>
                </c:pt>
                <c:pt idx="14">
                  <c:v>1.7520249999999999</c:v>
                </c:pt>
                <c:pt idx="15">
                  <c:v>1.7509765625</c:v>
                </c:pt>
                <c:pt idx="16">
                  <c:v>1.7504</c:v>
                </c:pt>
                <c:pt idx="17">
                  <c:v>1.7501265625</c:v>
                </c:pt>
                <c:pt idx="18">
                  <c:v>1.7500249999999999</c:v>
                </c:pt>
                <c:pt idx="19">
                  <c:v>1.7500015625000001</c:v>
                </c:pt>
                <c:pt idx="20">
                  <c:v>1.75</c:v>
                </c:pt>
                <c:pt idx="21">
                  <c:v>1.7500015625000001</c:v>
                </c:pt>
                <c:pt idx="22">
                  <c:v>1.7500249999999999</c:v>
                </c:pt>
                <c:pt idx="23">
                  <c:v>1.7501265625</c:v>
                </c:pt>
                <c:pt idx="24">
                  <c:v>1.7504</c:v>
                </c:pt>
                <c:pt idx="25">
                  <c:v>1.7509765625</c:v>
                </c:pt>
                <c:pt idx="26">
                  <c:v>1.7520249999999999</c:v>
                </c:pt>
                <c:pt idx="27">
                  <c:v>1.7537515625</c:v>
                </c:pt>
                <c:pt idx="28">
                  <c:v>1.7564</c:v>
                </c:pt>
                <c:pt idx="29">
                  <c:v>1.7602515625000001</c:v>
                </c:pt>
                <c:pt idx="30">
                  <c:v>1.765625</c:v>
                </c:pt>
                <c:pt idx="31">
                  <c:v>1.7728765625</c:v>
                </c:pt>
                <c:pt idx="32">
                  <c:v>1.7824000000000002</c:v>
                </c:pt>
                <c:pt idx="33">
                  <c:v>1.7946265625000002</c:v>
                </c:pt>
                <c:pt idx="34">
                  <c:v>1.8100250000000002</c:v>
                </c:pt>
                <c:pt idx="35">
                  <c:v>1.8291015625000004</c:v>
                </c:pt>
                <c:pt idx="36">
                  <c:v>1.8524000000000005</c:v>
                </c:pt>
                <c:pt idx="37">
                  <c:v>1.8805015625000006</c:v>
                </c:pt>
                <c:pt idx="38">
                  <c:v>1.9140250000000008</c:v>
                </c:pt>
                <c:pt idx="39">
                  <c:v>1.9536265625000009</c:v>
                </c:pt>
                <c:pt idx="40">
                  <c:v>2.0000000000000009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142272"/>
        <c:axId val="77148160"/>
      </c:scatterChart>
      <c:valAx>
        <c:axId val="77142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148160"/>
        <c:crossesAt val="0"/>
        <c:crossBetween val="midCat"/>
      </c:valAx>
      <c:valAx>
        <c:axId val="77148160"/>
        <c:scaling>
          <c:orientation val="minMax"/>
        </c:scaling>
        <c:delete val="1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7142272"/>
        <c:crossesAt val="0"/>
        <c:crossBetween val="midCat"/>
      </c:valAx>
      <c:spPr>
        <a:ln>
          <a:solidFill>
            <a:srgbClr val="B3B3B3"/>
          </a:solidFill>
        </a:ln>
      </c:spPr>
    </c:plotArea>
    <c:legend>
      <c:legendPos val="r"/>
      <c:overlay val="1"/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343080</xdr:colOff>
      <xdr:row>9</xdr:row>
      <xdr:rowOff>61200</xdr:rowOff>
    </xdr:from>
    <xdr:to>
      <xdr:col>23</xdr:col>
      <xdr:colOff>434160</xdr:colOff>
      <xdr:row>28</xdr:row>
      <xdr:rowOff>43560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514800</xdr:colOff>
      <xdr:row>37</xdr:row>
      <xdr:rowOff>14400</xdr:rowOff>
    </xdr:from>
    <xdr:to>
      <xdr:col>22</xdr:col>
      <xdr:colOff>598320</xdr:colOff>
      <xdr:row>55</xdr:row>
      <xdr:rowOff>169200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"/>
  <sheetViews>
    <sheetView workbookViewId="0"/>
  </sheetViews>
  <sheetFormatPr defaultRowHeight="15" x14ac:dyDescent="0.2"/>
  <cols>
    <col min="1" max="13" width="11.5703125" style="1"/>
    <col min="14" max="14" width="6.28515625" style="1"/>
    <col min="15" max="1025" width="11.5703125" style="1"/>
  </cols>
  <sheetData>
    <row r="1" spans="1:15" ht="12.75" x14ac:dyDescent="0.2">
      <c r="A1" s="2" t="s">
        <v>0</v>
      </c>
      <c r="C1" s="1" t="s">
        <v>1</v>
      </c>
      <c r="O1" s="1" t="s">
        <v>2</v>
      </c>
    </row>
    <row r="2" spans="1:15" ht="12.75" x14ac:dyDescent="0.2">
      <c r="O2" s="1" t="s">
        <v>3</v>
      </c>
    </row>
    <row r="3" spans="1:15" ht="12.75" x14ac:dyDescent="0.2">
      <c r="A3" s="1" t="s">
        <v>4</v>
      </c>
      <c r="B3" s="1">
        <v>0.05</v>
      </c>
    </row>
    <row r="4" spans="1:15" ht="12.75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O4" s="1" t="s">
        <v>18</v>
      </c>
    </row>
    <row r="5" spans="1:15" ht="12.75" x14ac:dyDescent="0.2">
      <c r="A5" s="1">
        <v>0</v>
      </c>
      <c r="B5" s="1">
        <v>2</v>
      </c>
      <c r="C5" s="1">
        <f t="shared" ref="C5:C45" si="0">(A5-1)^3</f>
        <v>-1</v>
      </c>
      <c r="D5" s="1">
        <f t="shared" ref="D5:D45" si="1">(A5+$B$3/2)</f>
        <v>2.5000000000000001E-2</v>
      </c>
      <c r="E5" s="1">
        <f t="shared" ref="E5:E45" si="2">B5+$B$3*C5/2</f>
        <v>1.9750000000000001</v>
      </c>
      <c r="F5" s="1">
        <f t="shared" ref="F5:F45" si="3">(D5-1)^3</f>
        <v>-0.92685937499999993</v>
      </c>
      <c r="G5" s="1">
        <f t="shared" ref="G5:G45" si="4">A5+$B$3/2</f>
        <v>2.5000000000000001E-2</v>
      </c>
      <c r="H5" s="1">
        <f t="shared" ref="H5:H45" si="5">B5+$B$3*F5/2</f>
        <v>1.9768285156250001</v>
      </c>
      <c r="I5" s="1">
        <f t="shared" ref="I5:I45" si="6">(G5-1)^3</f>
        <v>-0.92685937499999993</v>
      </c>
      <c r="J5" s="1">
        <f t="shared" ref="J5:J45" si="7">A5+$B$3</f>
        <v>0.05</v>
      </c>
      <c r="K5" s="1">
        <f t="shared" ref="K5:K45" si="8">B5+$B$3*I5</f>
        <v>1.9536570312499999</v>
      </c>
      <c r="L5" s="1">
        <f t="shared" ref="L5:L45" si="9">(J5-1)^3</f>
        <v>-0.85737499999999989</v>
      </c>
      <c r="M5" s="1">
        <f t="shared" ref="M5:M45" si="10">(C5+2*F5+2*I5+L5)/6</f>
        <v>-0.92746874999999995</v>
      </c>
      <c r="O5" s="1">
        <v>2</v>
      </c>
    </row>
    <row r="6" spans="1:15" ht="12.75" x14ac:dyDescent="0.2">
      <c r="A6" s="1">
        <f t="shared" ref="A6:A45" si="11">A5+$B$3</f>
        <v>0.05</v>
      </c>
      <c r="B6" s="1">
        <f t="shared" ref="B6:B45" si="12">B5+M5*$B$3</f>
        <v>1.9536265625</v>
      </c>
      <c r="C6" s="1">
        <f t="shared" si="0"/>
        <v>-0.85737499999999989</v>
      </c>
      <c r="D6" s="1">
        <f t="shared" si="1"/>
        <v>7.5000000000000011E-2</v>
      </c>
      <c r="E6" s="1">
        <f t="shared" si="2"/>
        <v>1.9321921875000001</v>
      </c>
      <c r="F6" s="1">
        <f t="shared" si="3"/>
        <v>-0.79145312500000009</v>
      </c>
      <c r="G6" s="1">
        <f t="shared" si="4"/>
        <v>7.5000000000000011E-2</v>
      </c>
      <c r="H6" s="1">
        <f t="shared" si="5"/>
        <v>1.9338402343750001</v>
      </c>
      <c r="I6" s="1">
        <f t="shared" si="6"/>
        <v>-0.79145312500000009</v>
      </c>
      <c r="J6" s="1">
        <f t="shared" si="7"/>
        <v>0.1</v>
      </c>
      <c r="K6" s="1">
        <f t="shared" si="8"/>
        <v>1.9140539062499999</v>
      </c>
      <c r="L6" s="1">
        <f t="shared" si="9"/>
        <v>-0.72900000000000009</v>
      </c>
      <c r="M6" s="1">
        <f t="shared" si="10"/>
        <v>-0.79203125000000008</v>
      </c>
      <c r="O6" s="1">
        <f t="shared" ref="O6:O45" si="13">(1/4)*(A6-1)^4+7/4</f>
        <v>1.9536265625</v>
      </c>
    </row>
    <row r="7" spans="1:15" ht="12.75" x14ac:dyDescent="0.2">
      <c r="A7" s="1">
        <f t="shared" si="11"/>
        <v>0.1</v>
      </c>
      <c r="B7" s="1">
        <f t="shared" si="12"/>
        <v>1.9140250000000001</v>
      </c>
      <c r="C7" s="1">
        <f t="shared" si="0"/>
        <v>-0.72900000000000009</v>
      </c>
      <c r="D7" s="1">
        <f t="shared" si="1"/>
        <v>0.125</v>
      </c>
      <c r="E7" s="1">
        <f t="shared" si="2"/>
        <v>1.8958000000000002</v>
      </c>
      <c r="F7" s="1">
        <f t="shared" si="3"/>
        <v>-0.669921875</v>
      </c>
      <c r="G7" s="1">
        <f t="shared" si="4"/>
        <v>0.125</v>
      </c>
      <c r="H7" s="1">
        <f t="shared" si="5"/>
        <v>1.897276953125</v>
      </c>
      <c r="I7" s="1">
        <f t="shared" si="6"/>
        <v>-0.669921875</v>
      </c>
      <c r="J7" s="1">
        <f t="shared" si="7"/>
        <v>0.15000000000000002</v>
      </c>
      <c r="K7" s="1">
        <f t="shared" si="8"/>
        <v>1.8805289062500001</v>
      </c>
      <c r="L7" s="1">
        <f t="shared" si="9"/>
        <v>-0.61412499999999992</v>
      </c>
      <c r="M7" s="1">
        <f t="shared" si="10"/>
        <v>-0.67046874999999995</v>
      </c>
      <c r="O7" s="1">
        <f t="shared" si="13"/>
        <v>1.9140250000000001</v>
      </c>
    </row>
    <row r="8" spans="1:15" ht="12.75" x14ac:dyDescent="0.2">
      <c r="A8" s="1">
        <f t="shared" si="11"/>
        <v>0.15000000000000002</v>
      </c>
      <c r="B8" s="1">
        <f t="shared" si="12"/>
        <v>1.8805015625000001</v>
      </c>
      <c r="C8" s="1">
        <f t="shared" si="0"/>
        <v>-0.61412499999999992</v>
      </c>
      <c r="D8" s="1">
        <f t="shared" si="1"/>
        <v>0.17500000000000002</v>
      </c>
      <c r="E8" s="1">
        <f t="shared" si="2"/>
        <v>1.8651484375</v>
      </c>
      <c r="F8" s="1">
        <f t="shared" si="3"/>
        <v>-0.56151562499999996</v>
      </c>
      <c r="G8" s="1">
        <f t="shared" si="4"/>
        <v>0.17500000000000002</v>
      </c>
      <c r="H8" s="1">
        <f t="shared" si="5"/>
        <v>1.8664636718750001</v>
      </c>
      <c r="I8" s="1">
        <f t="shared" si="6"/>
        <v>-0.56151562499999996</v>
      </c>
      <c r="J8" s="1">
        <f t="shared" si="7"/>
        <v>0.2</v>
      </c>
      <c r="K8" s="1">
        <f t="shared" si="8"/>
        <v>1.85242578125</v>
      </c>
      <c r="L8" s="1">
        <f t="shared" si="9"/>
        <v>-0.51200000000000012</v>
      </c>
      <c r="M8" s="1">
        <f t="shared" si="10"/>
        <v>-0.56203124999999998</v>
      </c>
      <c r="O8" s="1">
        <f t="shared" si="13"/>
        <v>1.8805015624999999</v>
      </c>
    </row>
    <row r="9" spans="1:15" ht="12.75" x14ac:dyDescent="0.2">
      <c r="A9" s="1">
        <f t="shared" si="11"/>
        <v>0.2</v>
      </c>
      <c r="B9" s="1">
        <f t="shared" si="12"/>
        <v>1.8524</v>
      </c>
      <c r="C9" s="1">
        <f t="shared" si="0"/>
        <v>-0.51200000000000012</v>
      </c>
      <c r="D9" s="1">
        <f t="shared" si="1"/>
        <v>0.22500000000000001</v>
      </c>
      <c r="E9" s="1">
        <f t="shared" si="2"/>
        <v>1.8396000000000001</v>
      </c>
      <c r="F9" s="1">
        <f t="shared" si="3"/>
        <v>-0.46548437500000006</v>
      </c>
      <c r="G9" s="1">
        <f t="shared" si="4"/>
        <v>0.22500000000000001</v>
      </c>
      <c r="H9" s="1">
        <f t="shared" si="5"/>
        <v>1.840762890625</v>
      </c>
      <c r="I9" s="1">
        <f t="shared" si="6"/>
        <v>-0.46548437500000006</v>
      </c>
      <c r="J9" s="1">
        <f t="shared" si="7"/>
        <v>0.25</v>
      </c>
      <c r="K9" s="1">
        <f t="shared" si="8"/>
        <v>1.8291257812500001</v>
      </c>
      <c r="L9" s="1">
        <f t="shared" si="9"/>
        <v>-0.421875</v>
      </c>
      <c r="M9" s="1">
        <f t="shared" si="10"/>
        <v>-0.46596875000000004</v>
      </c>
      <c r="O9" s="1">
        <f t="shared" si="13"/>
        <v>1.8524</v>
      </c>
    </row>
    <row r="10" spans="1:15" ht="12.75" x14ac:dyDescent="0.2">
      <c r="A10" s="1">
        <f t="shared" si="11"/>
        <v>0.25</v>
      </c>
      <c r="B10" s="1">
        <f t="shared" si="12"/>
        <v>1.8291015625</v>
      </c>
      <c r="C10" s="1">
        <f t="shared" si="0"/>
        <v>-0.421875</v>
      </c>
      <c r="D10" s="1">
        <f t="shared" si="1"/>
        <v>0.27500000000000002</v>
      </c>
      <c r="E10" s="1">
        <f t="shared" si="2"/>
        <v>1.8185546875</v>
      </c>
      <c r="F10" s="1">
        <f t="shared" si="3"/>
        <v>-0.38107812499999999</v>
      </c>
      <c r="G10" s="1">
        <f t="shared" si="4"/>
        <v>0.27500000000000002</v>
      </c>
      <c r="H10" s="1">
        <f t="shared" si="5"/>
        <v>1.819574609375</v>
      </c>
      <c r="I10" s="1">
        <f t="shared" si="6"/>
        <v>-0.38107812499999999</v>
      </c>
      <c r="J10" s="1">
        <f t="shared" si="7"/>
        <v>0.3</v>
      </c>
      <c r="K10" s="1">
        <f t="shared" si="8"/>
        <v>1.8100476562500001</v>
      </c>
      <c r="L10" s="1">
        <f t="shared" si="9"/>
        <v>-0.34299999999999992</v>
      </c>
      <c r="M10" s="1">
        <f t="shared" si="10"/>
        <v>-0.38153124999999993</v>
      </c>
      <c r="O10" s="1">
        <f t="shared" si="13"/>
        <v>1.8291015625</v>
      </c>
    </row>
    <row r="11" spans="1:15" ht="12.75" x14ac:dyDescent="0.2">
      <c r="A11" s="1">
        <f t="shared" si="11"/>
        <v>0.3</v>
      </c>
      <c r="B11" s="1">
        <f t="shared" si="12"/>
        <v>1.810025</v>
      </c>
      <c r="C11" s="1">
        <f t="shared" si="0"/>
        <v>-0.34299999999999992</v>
      </c>
      <c r="D11" s="1">
        <f t="shared" si="1"/>
        <v>0.32500000000000001</v>
      </c>
      <c r="E11" s="1">
        <f t="shared" si="2"/>
        <v>1.80145</v>
      </c>
      <c r="F11" s="1">
        <f t="shared" si="3"/>
        <v>-0.30754687500000005</v>
      </c>
      <c r="G11" s="1">
        <f t="shared" si="4"/>
        <v>0.32500000000000001</v>
      </c>
      <c r="H11" s="1">
        <f t="shared" si="5"/>
        <v>1.802336328125</v>
      </c>
      <c r="I11" s="1">
        <f t="shared" si="6"/>
        <v>-0.30754687500000005</v>
      </c>
      <c r="J11" s="1">
        <f t="shared" si="7"/>
        <v>0.35</v>
      </c>
      <c r="K11" s="1">
        <f t="shared" si="8"/>
        <v>1.79464765625</v>
      </c>
      <c r="L11" s="1">
        <f t="shared" si="9"/>
        <v>-0.27462500000000006</v>
      </c>
      <c r="M11" s="1">
        <f t="shared" si="10"/>
        <v>-0.30796875000000001</v>
      </c>
      <c r="O11" s="1">
        <f t="shared" si="13"/>
        <v>1.810025</v>
      </c>
    </row>
    <row r="12" spans="1:15" ht="12.75" x14ac:dyDescent="0.2">
      <c r="A12" s="1">
        <f t="shared" si="11"/>
        <v>0.35</v>
      </c>
      <c r="B12" s="1">
        <f t="shared" si="12"/>
        <v>1.7946265625</v>
      </c>
      <c r="C12" s="1">
        <f t="shared" si="0"/>
        <v>-0.27462500000000006</v>
      </c>
      <c r="D12" s="1">
        <f t="shared" si="1"/>
        <v>0.375</v>
      </c>
      <c r="E12" s="1">
        <f t="shared" si="2"/>
        <v>1.7877609374999999</v>
      </c>
      <c r="F12" s="1">
        <f t="shared" si="3"/>
        <v>-0.244140625</v>
      </c>
      <c r="G12" s="1">
        <f t="shared" si="4"/>
        <v>0.375</v>
      </c>
      <c r="H12" s="1">
        <f t="shared" si="5"/>
        <v>1.788523046875</v>
      </c>
      <c r="I12" s="1">
        <f t="shared" si="6"/>
        <v>-0.244140625</v>
      </c>
      <c r="J12" s="1">
        <f t="shared" si="7"/>
        <v>0.39999999999999997</v>
      </c>
      <c r="K12" s="1">
        <f t="shared" si="8"/>
        <v>1.78241953125</v>
      </c>
      <c r="L12" s="1">
        <f t="shared" si="9"/>
        <v>-0.21600000000000008</v>
      </c>
      <c r="M12" s="1">
        <f t="shared" si="10"/>
        <v>-0.24453125000000001</v>
      </c>
      <c r="O12" s="1">
        <f t="shared" si="13"/>
        <v>1.7946265625</v>
      </c>
    </row>
    <row r="13" spans="1:15" ht="12.75" x14ac:dyDescent="0.2">
      <c r="A13" s="1">
        <f t="shared" si="11"/>
        <v>0.39999999999999997</v>
      </c>
      <c r="B13" s="1">
        <f t="shared" si="12"/>
        <v>1.7824</v>
      </c>
      <c r="C13" s="1">
        <f t="shared" si="0"/>
        <v>-0.21600000000000008</v>
      </c>
      <c r="D13" s="1">
        <f t="shared" si="1"/>
        <v>0.42499999999999999</v>
      </c>
      <c r="E13" s="1">
        <f t="shared" si="2"/>
        <v>1.7769999999999999</v>
      </c>
      <c r="F13" s="1">
        <f t="shared" si="3"/>
        <v>-0.19010937499999994</v>
      </c>
      <c r="G13" s="1">
        <f t="shared" si="4"/>
        <v>0.42499999999999999</v>
      </c>
      <c r="H13" s="1">
        <f t="shared" si="5"/>
        <v>1.777647265625</v>
      </c>
      <c r="I13" s="1">
        <f t="shared" si="6"/>
        <v>-0.19010937499999994</v>
      </c>
      <c r="J13" s="1">
        <f t="shared" si="7"/>
        <v>0.44999999999999996</v>
      </c>
      <c r="K13" s="1">
        <f t="shared" si="8"/>
        <v>1.77289453125</v>
      </c>
      <c r="L13" s="1">
        <f t="shared" si="9"/>
        <v>-0.16637500000000005</v>
      </c>
      <c r="M13" s="1">
        <f t="shared" si="10"/>
        <v>-0.19046874999999996</v>
      </c>
      <c r="O13" s="1">
        <f t="shared" si="13"/>
        <v>1.7824</v>
      </c>
    </row>
    <row r="14" spans="1:15" ht="12.75" x14ac:dyDescent="0.2">
      <c r="A14" s="1">
        <f t="shared" si="11"/>
        <v>0.44999999999999996</v>
      </c>
      <c r="B14" s="1">
        <f t="shared" si="12"/>
        <v>1.7728765625</v>
      </c>
      <c r="C14" s="1">
        <f t="shared" si="0"/>
        <v>-0.16637500000000005</v>
      </c>
      <c r="D14" s="1">
        <f t="shared" si="1"/>
        <v>0.47499999999999998</v>
      </c>
      <c r="E14" s="1">
        <f t="shared" si="2"/>
        <v>1.7687171875000001</v>
      </c>
      <c r="F14" s="1">
        <f t="shared" si="3"/>
        <v>-0.14470312500000002</v>
      </c>
      <c r="G14" s="1">
        <f t="shared" si="4"/>
        <v>0.47499999999999998</v>
      </c>
      <c r="H14" s="1">
        <f t="shared" si="5"/>
        <v>1.769258984375</v>
      </c>
      <c r="I14" s="1">
        <f t="shared" si="6"/>
        <v>-0.14470312500000002</v>
      </c>
      <c r="J14" s="1">
        <f t="shared" si="7"/>
        <v>0.49999999999999994</v>
      </c>
      <c r="K14" s="1">
        <f t="shared" si="8"/>
        <v>1.7656414062500001</v>
      </c>
      <c r="L14" s="1">
        <f t="shared" si="9"/>
        <v>-0.125</v>
      </c>
      <c r="M14" s="1">
        <f t="shared" si="10"/>
        <v>-0.14503125000000003</v>
      </c>
      <c r="O14" s="1">
        <f t="shared" si="13"/>
        <v>1.7728765625</v>
      </c>
    </row>
    <row r="15" spans="1:15" ht="12.75" x14ac:dyDescent="0.2">
      <c r="A15" s="1">
        <f t="shared" si="11"/>
        <v>0.49999999999999994</v>
      </c>
      <c r="B15" s="1">
        <f t="shared" si="12"/>
        <v>1.765625</v>
      </c>
      <c r="C15" s="1">
        <f t="shared" si="0"/>
        <v>-0.125</v>
      </c>
      <c r="D15" s="1">
        <f t="shared" si="1"/>
        <v>0.52499999999999991</v>
      </c>
      <c r="E15" s="1">
        <f t="shared" si="2"/>
        <v>1.7625</v>
      </c>
      <c r="F15" s="1">
        <f t="shared" si="3"/>
        <v>-0.10717187500000006</v>
      </c>
      <c r="G15" s="1">
        <f t="shared" si="4"/>
        <v>0.52499999999999991</v>
      </c>
      <c r="H15" s="1">
        <f t="shared" si="5"/>
        <v>1.762945703125</v>
      </c>
      <c r="I15" s="1">
        <f t="shared" si="6"/>
        <v>-0.10717187500000006</v>
      </c>
      <c r="J15" s="1">
        <f t="shared" si="7"/>
        <v>0.54999999999999993</v>
      </c>
      <c r="K15" s="1">
        <f t="shared" si="8"/>
        <v>1.76026640625</v>
      </c>
      <c r="L15" s="1">
        <f t="shared" si="9"/>
        <v>-9.1125000000000039E-2</v>
      </c>
      <c r="M15" s="1">
        <f t="shared" si="10"/>
        <v>-0.10746875000000004</v>
      </c>
      <c r="O15" s="1">
        <f t="shared" si="13"/>
        <v>1.765625</v>
      </c>
    </row>
    <row r="16" spans="1:15" ht="12.75" x14ac:dyDescent="0.2">
      <c r="A16" s="1">
        <f t="shared" si="11"/>
        <v>0.54999999999999993</v>
      </c>
      <c r="B16" s="1">
        <f t="shared" si="12"/>
        <v>1.7602515624999999</v>
      </c>
      <c r="C16" s="1">
        <f t="shared" si="0"/>
        <v>-9.1125000000000039E-2</v>
      </c>
      <c r="D16" s="1">
        <f t="shared" si="1"/>
        <v>0.57499999999999996</v>
      </c>
      <c r="E16" s="1">
        <f t="shared" si="2"/>
        <v>1.7579734375</v>
      </c>
      <c r="F16" s="1">
        <f t="shared" si="3"/>
        <v>-7.6765625000000018E-2</v>
      </c>
      <c r="G16" s="1">
        <f t="shared" si="4"/>
        <v>0.57499999999999996</v>
      </c>
      <c r="H16" s="1">
        <f t="shared" si="5"/>
        <v>1.7583324218749998</v>
      </c>
      <c r="I16" s="1">
        <f t="shared" si="6"/>
        <v>-7.6765625000000018E-2</v>
      </c>
      <c r="J16" s="1">
        <f t="shared" si="7"/>
        <v>0.6</v>
      </c>
      <c r="K16" s="1">
        <f t="shared" si="8"/>
        <v>1.75641328125</v>
      </c>
      <c r="L16" s="1">
        <f t="shared" si="9"/>
        <v>-6.4000000000000015E-2</v>
      </c>
      <c r="M16" s="1">
        <f t="shared" si="10"/>
        <v>-7.7031250000000023E-2</v>
      </c>
      <c r="O16" s="1">
        <f t="shared" si="13"/>
        <v>1.7602515624999999</v>
      </c>
    </row>
    <row r="17" spans="1:15" ht="12.75" x14ac:dyDescent="0.2">
      <c r="A17" s="1">
        <f t="shared" si="11"/>
        <v>0.6</v>
      </c>
      <c r="B17" s="1">
        <f t="shared" si="12"/>
        <v>1.7564</v>
      </c>
      <c r="C17" s="1">
        <f t="shared" si="0"/>
        <v>-6.4000000000000015E-2</v>
      </c>
      <c r="D17" s="1">
        <f t="shared" si="1"/>
        <v>0.625</v>
      </c>
      <c r="E17" s="1">
        <f t="shared" si="2"/>
        <v>1.7547999999999999</v>
      </c>
      <c r="F17" s="1">
        <f t="shared" si="3"/>
        <v>-5.2734375E-2</v>
      </c>
      <c r="G17" s="1">
        <f t="shared" si="4"/>
        <v>0.625</v>
      </c>
      <c r="H17" s="1">
        <f t="shared" si="5"/>
        <v>1.7550816406250001</v>
      </c>
      <c r="I17" s="1">
        <f t="shared" si="6"/>
        <v>-5.2734375E-2</v>
      </c>
      <c r="J17" s="1">
        <f t="shared" si="7"/>
        <v>0.65</v>
      </c>
      <c r="K17" s="1">
        <f t="shared" si="8"/>
        <v>1.7537632812499999</v>
      </c>
      <c r="L17" s="1">
        <f t="shared" si="9"/>
        <v>-4.287499999999999E-2</v>
      </c>
      <c r="M17" s="1">
        <f t="shared" si="10"/>
        <v>-5.2968750000000002E-2</v>
      </c>
      <c r="O17" s="1">
        <f t="shared" si="13"/>
        <v>1.7564</v>
      </c>
    </row>
    <row r="18" spans="1:15" ht="12.75" x14ac:dyDescent="0.2">
      <c r="A18" s="1">
        <f t="shared" si="11"/>
        <v>0.65</v>
      </c>
      <c r="B18" s="1">
        <f t="shared" si="12"/>
        <v>1.7537515625</v>
      </c>
      <c r="C18" s="1">
        <f t="shared" si="0"/>
        <v>-4.287499999999999E-2</v>
      </c>
      <c r="D18" s="1">
        <f t="shared" si="1"/>
        <v>0.67500000000000004</v>
      </c>
      <c r="E18" s="1">
        <f t="shared" si="2"/>
        <v>1.7526796874999999</v>
      </c>
      <c r="F18" s="1">
        <f t="shared" si="3"/>
        <v>-3.4328124999999987E-2</v>
      </c>
      <c r="G18" s="1">
        <f t="shared" si="4"/>
        <v>0.67500000000000004</v>
      </c>
      <c r="H18" s="1">
        <f t="shared" si="5"/>
        <v>1.752893359375</v>
      </c>
      <c r="I18" s="1">
        <f t="shared" si="6"/>
        <v>-3.4328124999999987E-2</v>
      </c>
      <c r="J18" s="1">
        <f t="shared" si="7"/>
        <v>0.70000000000000007</v>
      </c>
      <c r="K18" s="1">
        <f t="shared" si="8"/>
        <v>1.7520351562500001</v>
      </c>
      <c r="L18" s="1">
        <f t="shared" si="9"/>
        <v>-2.6999999999999979E-2</v>
      </c>
      <c r="M18" s="1">
        <f t="shared" si="10"/>
        <v>-3.4531249999999986E-2</v>
      </c>
      <c r="O18" s="1">
        <f t="shared" si="13"/>
        <v>1.7537515625</v>
      </c>
    </row>
    <row r="19" spans="1:15" ht="12.75" x14ac:dyDescent="0.2">
      <c r="A19" s="1">
        <f t="shared" si="11"/>
        <v>0.70000000000000007</v>
      </c>
      <c r="B19" s="1">
        <f t="shared" si="12"/>
        <v>1.7520249999999999</v>
      </c>
      <c r="C19" s="1">
        <f t="shared" si="0"/>
        <v>-2.6999999999999979E-2</v>
      </c>
      <c r="D19" s="1">
        <f t="shared" si="1"/>
        <v>0.72500000000000009</v>
      </c>
      <c r="E19" s="1">
        <f t="shared" si="2"/>
        <v>1.75135</v>
      </c>
      <c r="F19" s="1">
        <f t="shared" si="3"/>
        <v>-2.0796874999999982E-2</v>
      </c>
      <c r="G19" s="1">
        <f t="shared" si="4"/>
        <v>0.72500000000000009</v>
      </c>
      <c r="H19" s="1">
        <f t="shared" si="5"/>
        <v>1.7515050781249999</v>
      </c>
      <c r="I19" s="1">
        <f t="shared" si="6"/>
        <v>-2.0796874999999982E-2</v>
      </c>
      <c r="J19" s="1">
        <f t="shared" si="7"/>
        <v>0.75000000000000011</v>
      </c>
      <c r="K19" s="1">
        <f t="shared" si="8"/>
        <v>1.7509851562499998</v>
      </c>
      <c r="L19" s="1">
        <f t="shared" si="9"/>
        <v>-1.5624999999999979E-2</v>
      </c>
      <c r="M19" s="1">
        <f t="shared" si="10"/>
        <v>-2.096874999999998E-2</v>
      </c>
      <c r="O19" s="1">
        <f t="shared" si="13"/>
        <v>1.7520249999999999</v>
      </c>
    </row>
    <row r="20" spans="1:15" ht="12.75" x14ac:dyDescent="0.2">
      <c r="A20" s="1">
        <f t="shared" si="11"/>
        <v>0.75000000000000011</v>
      </c>
      <c r="B20" s="1">
        <f t="shared" si="12"/>
        <v>1.7509765625</v>
      </c>
      <c r="C20" s="1">
        <f t="shared" si="0"/>
        <v>-1.5624999999999979E-2</v>
      </c>
      <c r="D20" s="1">
        <f t="shared" si="1"/>
        <v>0.77500000000000013</v>
      </c>
      <c r="E20" s="1">
        <f t="shared" si="2"/>
        <v>1.7505859374999999</v>
      </c>
      <c r="F20" s="1">
        <f t="shared" si="3"/>
        <v>-1.1390624999999981E-2</v>
      </c>
      <c r="G20" s="1">
        <f t="shared" si="4"/>
        <v>0.77500000000000013</v>
      </c>
      <c r="H20" s="1">
        <f t="shared" si="5"/>
        <v>1.750691796875</v>
      </c>
      <c r="I20" s="1">
        <f t="shared" si="6"/>
        <v>-1.1390624999999981E-2</v>
      </c>
      <c r="J20" s="1">
        <f t="shared" si="7"/>
        <v>0.80000000000000016</v>
      </c>
      <c r="K20" s="1">
        <f t="shared" si="8"/>
        <v>1.75040703125</v>
      </c>
      <c r="L20" s="1">
        <f t="shared" si="9"/>
        <v>-7.9999999999999811E-3</v>
      </c>
      <c r="M20" s="1">
        <f t="shared" si="10"/>
        <v>-1.1531249999999981E-2</v>
      </c>
      <c r="O20" s="1">
        <f t="shared" si="13"/>
        <v>1.7509765625</v>
      </c>
    </row>
    <row r="21" spans="1:15" ht="12.75" x14ac:dyDescent="0.2">
      <c r="A21" s="1">
        <f t="shared" si="11"/>
        <v>0.80000000000000016</v>
      </c>
      <c r="B21" s="1">
        <f t="shared" si="12"/>
        <v>1.7504</v>
      </c>
      <c r="C21" s="1">
        <f t="shared" si="0"/>
        <v>-7.9999999999999811E-3</v>
      </c>
      <c r="D21" s="1">
        <f t="shared" si="1"/>
        <v>0.82500000000000018</v>
      </c>
      <c r="E21" s="1">
        <f t="shared" si="2"/>
        <v>1.7502</v>
      </c>
      <c r="F21" s="1">
        <f t="shared" si="3"/>
        <v>-5.3593749999999839E-3</v>
      </c>
      <c r="G21" s="1">
        <f t="shared" si="4"/>
        <v>0.82500000000000018</v>
      </c>
      <c r="H21" s="1">
        <f t="shared" si="5"/>
        <v>1.7502660156250001</v>
      </c>
      <c r="I21" s="1">
        <f t="shared" si="6"/>
        <v>-5.3593749999999839E-3</v>
      </c>
      <c r="J21" s="1">
        <f t="shared" si="7"/>
        <v>0.8500000000000002</v>
      </c>
      <c r="K21" s="1">
        <f t="shared" si="8"/>
        <v>1.7501320312499999</v>
      </c>
      <c r="L21" s="1">
        <f t="shared" si="9"/>
        <v>-3.3749999999999865E-3</v>
      </c>
      <c r="M21" s="1">
        <f t="shared" si="10"/>
        <v>-5.468749999999984E-3</v>
      </c>
      <c r="O21" s="1">
        <f t="shared" si="13"/>
        <v>1.7504</v>
      </c>
    </row>
    <row r="22" spans="1:15" ht="12.75" x14ac:dyDescent="0.2">
      <c r="A22" s="1">
        <f t="shared" si="11"/>
        <v>0.8500000000000002</v>
      </c>
      <c r="B22" s="1">
        <f t="shared" si="12"/>
        <v>1.7501265625</v>
      </c>
      <c r="C22" s="1">
        <f t="shared" si="0"/>
        <v>-3.3749999999999865E-3</v>
      </c>
      <c r="D22" s="1">
        <f t="shared" si="1"/>
        <v>0.87500000000000022</v>
      </c>
      <c r="E22" s="1">
        <f t="shared" si="2"/>
        <v>1.7500421875000001</v>
      </c>
      <c r="F22" s="1">
        <f t="shared" si="3"/>
        <v>-1.9531249999999896E-3</v>
      </c>
      <c r="G22" s="1">
        <f t="shared" si="4"/>
        <v>0.87500000000000022</v>
      </c>
      <c r="H22" s="1">
        <f t="shared" si="5"/>
        <v>1.750077734375</v>
      </c>
      <c r="I22" s="1">
        <f t="shared" si="6"/>
        <v>-1.9531249999999896E-3</v>
      </c>
      <c r="J22" s="1">
        <f t="shared" si="7"/>
        <v>0.90000000000000024</v>
      </c>
      <c r="K22" s="1">
        <f t="shared" si="8"/>
        <v>1.7500289062500001</v>
      </c>
      <c r="L22" s="1">
        <f t="shared" si="9"/>
        <v>-9.9999999999999265E-4</v>
      </c>
      <c r="M22" s="1">
        <f t="shared" si="10"/>
        <v>-2.0312499999999892E-3</v>
      </c>
      <c r="O22" s="1">
        <f t="shared" si="13"/>
        <v>1.7501265625</v>
      </c>
    </row>
    <row r="23" spans="1:15" ht="12.75" x14ac:dyDescent="0.2">
      <c r="A23" s="1">
        <f t="shared" si="11"/>
        <v>0.90000000000000024</v>
      </c>
      <c r="B23" s="1">
        <f t="shared" si="12"/>
        <v>1.7500249999999999</v>
      </c>
      <c r="C23" s="1">
        <f t="shared" si="0"/>
        <v>-9.9999999999999265E-4</v>
      </c>
      <c r="D23" s="1">
        <f t="shared" si="1"/>
        <v>0.92500000000000027</v>
      </c>
      <c r="E23" s="1">
        <f t="shared" si="2"/>
        <v>1.75</v>
      </c>
      <c r="F23" s="1">
        <f t="shared" si="3"/>
        <v>-4.218749999999955E-4</v>
      </c>
      <c r="G23" s="1">
        <f t="shared" si="4"/>
        <v>0.92500000000000027</v>
      </c>
      <c r="H23" s="1">
        <f t="shared" si="5"/>
        <v>1.7500144531249999</v>
      </c>
      <c r="I23" s="1">
        <f t="shared" si="6"/>
        <v>-4.218749999999955E-4</v>
      </c>
      <c r="J23" s="1">
        <f t="shared" si="7"/>
        <v>0.95000000000000029</v>
      </c>
      <c r="K23" s="1">
        <f t="shared" si="8"/>
        <v>1.7500039062499999</v>
      </c>
      <c r="L23" s="1">
        <f t="shared" si="9"/>
        <v>-1.2499999999999783E-4</v>
      </c>
      <c r="M23" s="1">
        <f t="shared" si="10"/>
        <v>-4.6874999999999543E-4</v>
      </c>
      <c r="O23" s="1">
        <f t="shared" si="13"/>
        <v>1.7500249999999999</v>
      </c>
    </row>
    <row r="24" spans="1:15" ht="12.75" x14ac:dyDescent="0.2">
      <c r="A24" s="1">
        <f t="shared" si="11"/>
        <v>0.95000000000000029</v>
      </c>
      <c r="B24" s="1">
        <f t="shared" si="12"/>
        <v>1.7500015625000001</v>
      </c>
      <c r="C24" s="1">
        <f t="shared" si="0"/>
        <v>-1.2499999999999783E-4</v>
      </c>
      <c r="D24" s="1">
        <f t="shared" si="1"/>
        <v>0.97500000000000031</v>
      </c>
      <c r="E24" s="1">
        <f t="shared" si="2"/>
        <v>1.7499984374999999</v>
      </c>
      <c r="F24" s="1">
        <f t="shared" si="3"/>
        <v>-1.5624999999999418E-5</v>
      </c>
      <c r="G24" s="1">
        <f t="shared" si="4"/>
        <v>0.97500000000000031</v>
      </c>
      <c r="H24" s="1">
        <f t="shared" si="5"/>
        <v>1.7500011718750001</v>
      </c>
      <c r="I24" s="1">
        <f t="shared" si="6"/>
        <v>-1.5624999999999418E-5</v>
      </c>
      <c r="J24" s="1">
        <f t="shared" si="7"/>
        <v>1.0000000000000002</v>
      </c>
      <c r="K24" s="1">
        <f t="shared" si="8"/>
        <v>1.75000078125</v>
      </c>
      <c r="L24" s="1">
        <f t="shared" si="9"/>
        <v>1.0947644252537633E-47</v>
      </c>
      <c r="M24" s="1">
        <f t="shared" si="10"/>
        <v>-3.1249999999999248E-5</v>
      </c>
      <c r="O24" s="1">
        <f t="shared" si="13"/>
        <v>1.7500015625000001</v>
      </c>
    </row>
    <row r="25" spans="1:15" ht="12.75" x14ac:dyDescent="0.2">
      <c r="A25" s="1">
        <f t="shared" si="11"/>
        <v>1.0000000000000002</v>
      </c>
      <c r="B25" s="1">
        <f t="shared" si="12"/>
        <v>1.75</v>
      </c>
      <c r="C25" s="1">
        <f t="shared" si="0"/>
        <v>1.0947644252537633E-47</v>
      </c>
      <c r="D25" s="1">
        <f t="shared" si="1"/>
        <v>1.0250000000000001</v>
      </c>
      <c r="E25" s="1">
        <f t="shared" si="2"/>
        <v>1.75</v>
      </c>
      <c r="F25" s="1">
        <f t="shared" si="3"/>
        <v>1.5625000000000248E-5</v>
      </c>
      <c r="G25" s="1">
        <f t="shared" si="4"/>
        <v>1.0250000000000001</v>
      </c>
      <c r="H25" s="1">
        <f t="shared" si="5"/>
        <v>1.7500003906249999</v>
      </c>
      <c r="I25" s="1">
        <f t="shared" si="6"/>
        <v>1.5625000000000248E-5</v>
      </c>
      <c r="J25" s="1">
        <f t="shared" si="7"/>
        <v>1.0500000000000003</v>
      </c>
      <c r="K25" s="1">
        <f t="shared" si="8"/>
        <v>1.75000078125</v>
      </c>
      <c r="L25" s="1">
        <f t="shared" si="9"/>
        <v>1.2500000000000198E-4</v>
      </c>
      <c r="M25" s="1">
        <f t="shared" si="10"/>
        <v>3.1250000000000495E-5</v>
      </c>
      <c r="O25" s="1">
        <f t="shared" si="13"/>
        <v>1.75</v>
      </c>
    </row>
    <row r="26" spans="1:15" ht="12.75" x14ac:dyDescent="0.2">
      <c r="A26" s="1">
        <f t="shared" si="11"/>
        <v>1.0500000000000003</v>
      </c>
      <c r="B26" s="1">
        <f t="shared" si="12"/>
        <v>1.7500015625000001</v>
      </c>
      <c r="C26" s="1">
        <f t="shared" si="0"/>
        <v>1.2500000000000198E-4</v>
      </c>
      <c r="D26" s="1">
        <f t="shared" si="1"/>
        <v>1.0750000000000002</v>
      </c>
      <c r="E26" s="1">
        <f t="shared" si="2"/>
        <v>1.7500046875000002</v>
      </c>
      <c r="F26" s="1">
        <f t="shared" si="3"/>
        <v>4.2187500000000298E-4</v>
      </c>
      <c r="G26" s="1">
        <f t="shared" si="4"/>
        <v>1.0750000000000002</v>
      </c>
      <c r="H26" s="1">
        <f t="shared" si="5"/>
        <v>1.7500121093750001</v>
      </c>
      <c r="I26" s="1">
        <f t="shared" si="6"/>
        <v>4.2187500000000298E-4</v>
      </c>
      <c r="J26" s="1">
        <f t="shared" si="7"/>
        <v>1.1000000000000003</v>
      </c>
      <c r="K26" s="1">
        <f t="shared" si="8"/>
        <v>1.7500226562500001</v>
      </c>
      <c r="L26" s="1">
        <f t="shared" si="9"/>
        <v>1.0000000000000093E-3</v>
      </c>
      <c r="M26" s="1">
        <f t="shared" si="10"/>
        <v>4.6875000000000389E-4</v>
      </c>
      <c r="O26" s="1">
        <f t="shared" si="13"/>
        <v>1.7500015625000001</v>
      </c>
    </row>
    <row r="27" spans="1:15" ht="12.75" x14ac:dyDescent="0.2">
      <c r="A27" s="1">
        <f t="shared" si="11"/>
        <v>1.1000000000000003</v>
      </c>
      <c r="B27" s="1">
        <f t="shared" si="12"/>
        <v>1.7500249999999999</v>
      </c>
      <c r="C27" s="1">
        <f t="shared" si="0"/>
        <v>1.0000000000000093E-3</v>
      </c>
      <c r="D27" s="1">
        <f t="shared" si="1"/>
        <v>1.1250000000000002</v>
      </c>
      <c r="E27" s="1">
        <f t="shared" si="2"/>
        <v>1.7500499999999999</v>
      </c>
      <c r="F27" s="1">
        <f t="shared" si="3"/>
        <v>1.9531250000000104E-3</v>
      </c>
      <c r="G27" s="1">
        <f t="shared" si="4"/>
        <v>1.1250000000000002</v>
      </c>
      <c r="H27" s="1">
        <f t="shared" si="5"/>
        <v>1.7500738281249999</v>
      </c>
      <c r="I27" s="1">
        <f t="shared" si="6"/>
        <v>1.9531250000000104E-3</v>
      </c>
      <c r="J27" s="1">
        <f t="shared" si="7"/>
        <v>1.1500000000000004</v>
      </c>
      <c r="K27" s="1">
        <f t="shared" si="8"/>
        <v>1.7501226562499999</v>
      </c>
      <c r="L27" s="1">
        <f t="shared" si="9"/>
        <v>3.3750000000000238E-3</v>
      </c>
      <c r="M27" s="1">
        <f t="shared" si="10"/>
        <v>2.0312500000000126E-3</v>
      </c>
      <c r="O27" s="1">
        <f t="shared" si="13"/>
        <v>1.7500249999999999</v>
      </c>
    </row>
    <row r="28" spans="1:15" ht="12.75" x14ac:dyDescent="0.2">
      <c r="A28" s="1">
        <f t="shared" si="11"/>
        <v>1.1500000000000004</v>
      </c>
      <c r="B28" s="1">
        <f t="shared" si="12"/>
        <v>1.7501265625</v>
      </c>
      <c r="C28" s="1">
        <f t="shared" si="0"/>
        <v>3.3750000000000238E-3</v>
      </c>
      <c r="D28" s="1">
        <f t="shared" si="1"/>
        <v>1.1750000000000003</v>
      </c>
      <c r="E28" s="1">
        <f t="shared" si="2"/>
        <v>1.7502109374999999</v>
      </c>
      <c r="F28" s="1">
        <f t="shared" si="3"/>
        <v>5.3593750000000247E-3</v>
      </c>
      <c r="G28" s="1">
        <f t="shared" si="4"/>
        <v>1.1750000000000003</v>
      </c>
      <c r="H28" s="1">
        <f t="shared" si="5"/>
        <v>1.7502605468749999</v>
      </c>
      <c r="I28" s="1">
        <f t="shared" si="6"/>
        <v>5.3593750000000247E-3</v>
      </c>
      <c r="J28" s="1">
        <f t="shared" si="7"/>
        <v>1.2000000000000004</v>
      </c>
      <c r="K28" s="1">
        <f t="shared" si="8"/>
        <v>1.75039453125</v>
      </c>
      <c r="L28" s="1">
        <f t="shared" si="9"/>
        <v>8.0000000000000487E-3</v>
      </c>
      <c r="M28" s="1">
        <f t="shared" si="10"/>
        <v>5.4687500000000291E-3</v>
      </c>
      <c r="O28" s="1">
        <f t="shared" si="13"/>
        <v>1.7501265625</v>
      </c>
    </row>
    <row r="29" spans="1:15" ht="12.75" x14ac:dyDescent="0.2">
      <c r="A29" s="1">
        <f t="shared" si="11"/>
        <v>1.2000000000000004</v>
      </c>
      <c r="B29" s="1">
        <f t="shared" si="12"/>
        <v>1.7504</v>
      </c>
      <c r="C29" s="1">
        <f t="shared" si="0"/>
        <v>8.0000000000000487E-3</v>
      </c>
      <c r="D29" s="1">
        <f t="shared" si="1"/>
        <v>1.2250000000000003</v>
      </c>
      <c r="E29" s="1">
        <f t="shared" si="2"/>
        <v>1.7505999999999999</v>
      </c>
      <c r="F29" s="1">
        <f t="shared" si="3"/>
        <v>1.1390625000000048E-2</v>
      </c>
      <c r="G29" s="1">
        <f t="shared" si="4"/>
        <v>1.2250000000000003</v>
      </c>
      <c r="H29" s="1">
        <f t="shared" si="5"/>
        <v>1.750684765625</v>
      </c>
      <c r="I29" s="1">
        <f t="shared" si="6"/>
        <v>1.1390625000000048E-2</v>
      </c>
      <c r="J29" s="1">
        <f t="shared" si="7"/>
        <v>1.2500000000000004</v>
      </c>
      <c r="K29" s="1">
        <f t="shared" si="8"/>
        <v>1.75096953125</v>
      </c>
      <c r="L29" s="1">
        <f t="shared" si="9"/>
        <v>1.5625000000000083E-2</v>
      </c>
      <c r="M29" s="1">
        <f t="shared" si="10"/>
        <v>1.1531250000000054E-2</v>
      </c>
      <c r="O29" s="1">
        <f t="shared" si="13"/>
        <v>1.7504</v>
      </c>
    </row>
    <row r="30" spans="1:15" ht="12.75" x14ac:dyDescent="0.2">
      <c r="A30" s="1">
        <f t="shared" si="11"/>
        <v>1.2500000000000004</v>
      </c>
      <c r="B30" s="1">
        <f t="shared" si="12"/>
        <v>1.7509765625</v>
      </c>
      <c r="C30" s="1">
        <f t="shared" si="0"/>
        <v>1.5625000000000083E-2</v>
      </c>
      <c r="D30" s="1">
        <f t="shared" si="1"/>
        <v>1.2750000000000004</v>
      </c>
      <c r="E30" s="1">
        <f t="shared" si="2"/>
        <v>1.7513671875000001</v>
      </c>
      <c r="F30" s="1">
        <f t="shared" si="3"/>
        <v>2.0796875000000079E-2</v>
      </c>
      <c r="G30" s="1">
        <f t="shared" si="4"/>
        <v>1.2750000000000004</v>
      </c>
      <c r="H30" s="1">
        <f t="shared" si="5"/>
        <v>1.7514964843750001</v>
      </c>
      <c r="I30" s="1">
        <f t="shared" si="6"/>
        <v>2.0796875000000079E-2</v>
      </c>
      <c r="J30" s="1">
        <f t="shared" si="7"/>
        <v>1.3000000000000005</v>
      </c>
      <c r="K30" s="1">
        <f t="shared" si="8"/>
        <v>1.7520164062500001</v>
      </c>
      <c r="L30" s="1">
        <f t="shared" si="9"/>
        <v>2.7000000000000132E-2</v>
      </c>
      <c r="M30" s="1">
        <f t="shared" si="10"/>
        <v>2.0968750000000088E-2</v>
      </c>
      <c r="O30" s="1">
        <f t="shared" si="13"/>
        <v>1.7509765625</v>
      </c>
    </row>
    <row r="31" spans="1:15" ht="12.75" x14ac:dyDescent="0.2">
      <c r="A31" s="1">
        <f t="shared" si="11"/>
        <v>1.3000000000000005</v>
      </c>
      <c r="B31" s="1">
        <f t="shared" si="12"/>
        <v>1.7520249999999999</v>
      </c>
      <c r="C31" s="1">
        <f t="shared" si="0"/>
        <v>2.7000000000000132E-2</v>
      </c>
      <c r="D31" s="1">
        <f t="shared" si="1"/>
        <v>1.3250000000000004</v>
      </c>
      <c r="E31" s="1">
        <f t="shared" si="2"/>
        <v>1.7526999999999999</v>
      </c>
      <c r="F31" s="1">
        <f t="shared" si="3"/>
        <v>3.4328125000000126E-2</v>
      </c>
      <c r="G31" s="1">
        <f t="shared" si="4"/>
        <v>1.3250000000000004</v>
      </c>
      <c r="H31" s="1">
        <f t="shared" si="5"/>
        <v>1.7528832031249999</v>
      </c>
      <c r="I31" s="1">
        <f t="shared" si="6"/>
        <v>3.4328125000000126E-2</v>
      </c>
      <c r="J31" s="1">
        <f t="shared" si="7"/>
        <v>1.3500000000000005</v>
      </c>
      <c r="K31" s="1">
        <f t="shared" si="8"/>
        <v>1.7537414062499999</v>
      </c>
      <c r="L31" s="1">
        <f t="shared" si="9"/>
        <v>4.2875000000000198E-2</v>
      </c>
      <c r="M31" s="1">
        <f t="shared" si="10"/>
        <v>3.4531250000000138E-2</v>
      </c>
      <c r="O31" s="1">
        <f t="shared" si="13"/>
        <v>1.7520249999999999</v>
      </c>
    </row>
    <row r="32" spans="1:15" ht="12.75" x14ac:dyDescent="0.2">
      <c r="A32" s="1">
        <f t="shared" si="11"/>
        <v>1.3500000000000005</v>
      </c>
      <c r="B32" s="1">
        <f t="shared" si="12"/>
        <v>1.7537515625</v>
      </c>
      <c r="C32" s="1">
        <f t="shared" si="0"/>
        <v>4.2875000000000198E-2</v>
      </c>
      <c r="D32" s="1">
        <f t="shared" si="1"/>
        <v>1.3750000000000004</v>
      </c>
      <c r="E32" s="1">
        <f t="shared" si="2"/>
        <v>1.7548234375</v>
      </c>
      <c r="F32" s="1">
        <f t="shared" si="3"/>
        <v>5.2734375000000187E-2</v>
      </c>
      <c r="G32" s="1">
        <f t="shared" si="4"/>
        <v>1.3750000000000004</v>
      </c>
      <c r="H32" s="1">
        <f t="shared" si="5"/>
        <v>1.7550699218749999</v>
      </c>
      <c r="I32" s="1">
        <f t="shared" si="6"/>
        <v>5.2734375000000187E-2</v>
      </c>
      <c r="J32" s="1">
        <f t="shared" si="7"/>
        <v>1.4000000000000006</v>
      </c>
      <c r="K32" s="1">
        <f t="shared" si="8"/>
        <v>1.75638828125</v>
      </c>
      <c r="L32" s="1">
        <f t="shared" si="9"/>
        <v>6.4000000000000279E-2</v>
      </c>
      <c r="M32" s="1">
        <f t="shared" si="10"/>
        <v>5.2968750000000203E-2</v>
      </c>
      <c r="O32" s="1">
        <f t="shared" si="13"/>
        <v>1.7537515625</v>
      </c>
    </row>
    <row r="33" spans="1:15" ht="12.75" x14ac:dyDescent="0.2">
      <c r="A33" s="1">
        <f t="shared" si="11"/>
        <v>1.4000000000000006</v>
      </c>
      <c r="B33" s="1">
        <f t="shared" si="12"/>
        <v>1.7564</v>
      </c>
      <c r="C33" s="1">
        <f t="shared" si="0"/>
        <v>6.4000000000000279E-2</v>
      </c>
      <c r="D33" s="1">
        <f t="shared" si="1"/>
        <v>1.4250000000000005</v>
      </c>
      <c r="E33" s="1">
        <f t="shared" si="2"/>
        <v>1.758</v>
      </c>
      <c r="F33" s="1">
        <f t="shared" si="3"/>
        <v>7.6765625000000268E-2</v>
      </c>
      <c r="G33" s="1">
        <f t="shared" si="4"/>
        <v>1.4250000000000005</v>
      </c>
      <c r="H33" s="1">
        <f t="shared" si="5"/>
        <v>1.7583191406250001</v>
      </c>
      <c r="I33" s="1">
        <f t="shared" si="6"/>
        <v>7.6765625000000268E-2</v>
      </c>
      <c r="J33" s="1">
        <f t="shared" si="7"/>
        <v>1.4500000000000006</v>
      </c>
      <c r="K33" s="1">
        <f t="shared" si="8"/>
        <v>1.7602382812499999</v>
      </c>
      <c r="L33" s="1">
        <f t="shared" si="9"/>
        <v>9.1125000000000386E-2</v>
      </c>
      <c r="M33" s="1">
        <f t="shared" si="10"/>
        <v>7.7031250000000287E-2</v>
      </c>
      <c r="O33" s="1">
        <f t="shared" si="13"/>
        <v>1.7564</v>
      </c>
    </row>
    <row r="34" spans="1:15" ht="12.75" x14ac:dyDescent="0.2">
      <c r="A34" s="1">
        <f t="shared" si="11"/>
        <v>1.4500000000000006</v>
      </c>
      <c r="B34" s="1">
        <f t="shared" si="12"/>
        <v>1.7602515624999999</v>
      </c>
      <c r="C34" s="1">
        <f t="shared" si="0"/>
        <v>9.1125000000000386E-2</v>
      </c>
      <c r="D34" s="1">
        <f t="shared" si="1"/>
        <v>1.4750000000000005</v>
      </c>
      <c r="E34" s="1">
        <f t="shared" si="2"/>
        <v>1.7625296874999998</v>
      </c>
      <c r="F34" s="1">
        <f t="shared" si="3"/>
        <v>0.10717187500000036</v>
      </c>
      <c r="G34" s="1">
        <f t="shared" si="4"/>
        <v>1.4750000000000005</v>
      </c>
      <c r="H34" s="1">
        <f t="shared" si="5"/>
        <v>1.7629308593749999</v>
      </c>
      <c r="I34" s="1">
        <f t="shared" si="6"/>
        <v>0.10717187500000036</v>
      </c>
      <c r="J34" s="1">
        <f t="shared" si="7"/>
        <v>1.5000000000000007</v>
      </c>
      <c r="K34" s="1">
        <f t="shared" si="8"/>
        <v>1.76561015625</v>
      </c>
      <c r="L34" s="1">
        <f t="shared" si="9"/>
        <v>0.1250000000000005</v>
      </c>
      <c r="M34" s="1">
        <f t="shared" si="10"/>
        <v>0.10746875000000038</v>
      </c>
      <c r="O34" s="1">
        <f t="shared" si="13"/>
        <v>1.7602515625000001</v>
      </c>
    </row>
    <row r="35" spans="1:15" ht="12.75" x14ac:dyDescent="0.2">
      <c r="A35" s="1">
        <f t="shared" si="11"/>
        <v>1.5000000000000007</v>
      </c>
      <c r="B35" s="1">
        <f t="shared" si="12"/>
        <v>1.765625</v>
      </c>
      <c r="C35" s="1">
        <f t="shared" si="0"/>
        <v>0.1250000000000005</v>
      </c>
      <c r="D35" s="1">
        <f t="shared" si="1"/>
        <v>1.5250000000000006</v>
      </c>
      <c r="E35" s="1">
        <f t="shared" si="2"/>
        <v>1.76875</v>
      </c>
      <c r="F35" s="1">
        <f t="shared" si="3"/>
        <v>0.14470312500000049</v>
      </c>
      <c r="G35" s="1">
        <f t="shared" si="4"/>
        <v>1.5250000000000006</v>
      </c>
      <c r="H35" s="1">
        <f t="shared" si="5"/>
        <v>1.7692425781250001</v>
      </c>
      <c r="I35" s="1">
        <f t="shared" si="6"/>
        <v>0.14470312500000049</v>
      </c>
      <c r="J35" s="1">
        <f t="shared" si="7"/>
        <v>1.5500000000000007</v>
      </c>
      <c r="K35" s="1">
        <f t="shared" si="8"/>
        <v>1.7728601562499999</v>
      </c>
      <c r="L35" s="1">
        <f t="shared" si="9"/>
        <v>0.16637500000000063</v>
      </c>
      <c r="M35" s="1">
        <f t="shared" si="10"/>
        <v>0.1450312500000005</v>
      </c>
      <c r="O35" s="1">
        <f t="shared" si="13"/>
        <v>1.765625</v>
      </c>
    </row>
    <row r="36" spans="1:15" ht="12.75" x14ac:dyDescent="0.2">
      <c r="A36" s="1">
        <f t="shared" si="11"/>
        <v>1.5500000000000007</v>
      </c>
      <c r="B36" s="1">
        <f t="shared" si="12"/>
        <v>1.7728765625</v>
      </c>
      <c r="C36" s="1">
        <f t="shared" si="0"/>
        <v>0.16637500000000063</v>
      </c>
      <c r="D36" s="1">
        <f t="shared" si="1"/>
        <v>1.5750000000000006</v>
      </c>
      <c r="E36" s="1">
        <f t="shared" si="2"/>
        <v>1.7770359375</v>
      </c>
      <c r="F36" s="1">
        <f t="shared" si="3"/>
        <v>0.19010937500000064</v>
      </c>
      <c r="G36" s="1">
        <f t="shared" si="4"/>
        <v>1.5750000000000006</v>
      </c>
      <c r="H36" s="1">
        <f t="shared" si="5"/>
        <v>1.777629296875</v>
      </c>
      <c r="I36" s="1">
        <f t="shared" si="6"/>
        <v>0.19010937500000064</v>
      </c>
      <c r="J36" s="1">
        <f t="shared" si="7"/>
        <v>1.6000000000000008</v>
      </c>
      <c r="K36" s="1">
        <f t="shared" si="8"/>
        <v>1.7823820312500001</v>
      </c>
      <c r="L36" s="1">
        <f t="shared" si="9"/>
        <v>0.21600000000000083</v>
      </c>
      <c r="M36" s="1">
        <f t="shared" si="10"/>
        <v>0.19046875000000066</v>
      </c>
      <c r="O36" s="1">
        <f t="shared" si="13"/>
        <v>1.7728765625</v>
      </c>
    </row>
    <row r="37" spans="1:15" ht="12.75" x14ac:dyDescent="0.2">
      <c r="A37" s="1">
        <f t="shared" si="11"/>
        <v>1.6000000000000008</v>
      </c>
      <c r="B37" s="1">
        <f t="shared" si="12"/>
        <v>1.7824</v>
      </c>
      <c r="C37" s="1">
        <f t="shared" si="0"/>
        <v>0.21600000000000083</v>
      </c>
      <c r="D37" s="1">
        <f t="shared" si="1"/>
        <v>1.6250000000000007</v>
      </c>
      <c r="E37" s="1">
        <f t="shared" si="2"/>
        <v>1.7878000000000001</v>
      </c>
      <c r="F37" s="1">
        <f t="shared" si="3"/>
        <v>0.24414062500000078</v>
      </c>
      <c r="G37" s="1">
        <f t="shared" si="4"/>
        <v>1.6250000000000007</v>
      </c>
      <c r="H37" s="1">
        <f t="shared" si="5"/>
        <v>1.788503515625</v>
      </c>
      <c r="I37" s="1">
        <f t="shared" si="6"/>
        <v>0.24414062500000078</v>
      </c>
      <c r="J37" s="1">
        <f t="shared" si="7"/>
        <v>1.6500000000000008</v>
      </c>
      <c r="K37" s="1">
        <f t="shared" si="8"/>
        <v>1.79460703125</v>
      </c>
      <c r="L37" s="1">
        <f t="shared" si="9"/>
        <v>0.27462500000000101</v>
      </c>
      <c r="M37" s="1">
        <f t="shared" si="10"/>
        <v>0.24453125000000084</v>
      </c>
      <c r="O37" s="1">
        <f t="shared" si="13"/>
        <v>1.7824000000000002</v>
      </c>
    </row>
    <row r="38" spans="1:15" ht="12.75" x14ac:dyDescent="0.2">
      <c r="A38" s="1">
        <f t="shared" si="11"/>
        <v>1.6500000000000008</v>
      </c>
      <c r="B38" s="1">
        <f t="shared" si="12"/>
        <v>1.7946265625</v>
      </c>
      <c r="C38" s="1">
        <f t="shared" si="0"/>
        <v>0.27462500000000101</v>
      </c>
      <c r="D38" s="1">
        <f t="shared" si="1"/>
        <v>1.6750000000000007</v>
      </c>
      <c r="E38" s="1">
        <f t="shared" si="2"/>
        <v>1.8014921875000001</v>
      </c>
      <c r="F38" s="1">
        <f t="shared" si="3"/>
        <v>0.30754687500000094</v>
      </c>
      <c r="G38" s="1">
        <f t="shared" si="4"/>
        <v>1.6750000000000007</v>
      </c>
      <c r="H38" s="1">
        <f t="shared" si="5"/>
        <v>1.802315234375</v>
      </c>
      <c r="I38" s="1">
        <f t="shared" si="6"/>
        <v>0.30754687500000094</v>
      </c>
      <c r="J38" s="1">
        <f t="shared" si="7"/>
        <v>1.7000000000000008</v>
      </c>
      <c r="K38" s="1">
        <f t="shared" si="8"/>
        <v>1.81000390625</v>
      </c>
      <c r="L38" s="1">
        <f t="shared" si="9"/>
        <v>0.34300000000000125</v>
      </c>
      <c r="M38" s="1">
        <f t="shared" si="10"/>
        <v>0.30796875000000101</v>
      </c>
      <c r="O38" s="1">
        <f t="shared" si="13"/>
        <v>1.7946265625000002</v>
      </c>
    </row>
    <row r="39" spans="1:15" ht="12.75" x14ac:dyDescent="0.2">
      <c r="A39" s="1">
        <f t="shared" si="11"/>
        <v>1.7000000000000008</v>
      </c>
      <c r="B39" s="1">
        <f t="shared" si="12"/>
        <v>1.810025</v>
      </c>
      <c r="C39" s="1">
        <f t="shared" si="0"/>
        <v>0.34300000000000125</v>
      </c>
      <c r="D39" s="1">
        <f t="shared" si="1"/>
        <v>1.7250000000000008</v>
      </c>
      <c r="E39" s="1">
        <f t="shared" si="2"/>
        <v>1.8186</v>
      </c>
      <c r="F39" s="1">
        <f t="shared" si="3"/>
        <v>0.38107812500000121</v>
      </c>
      <c r="G39" s="1">
        <f t="shared" si="4"/>
        <v>1.7250000000000008</v>
      </c>
      <c r="H39" s="1">
        <f t="shared" si="5"/>
        <v>1.819551953125</v>
      </c>
      <c r="I39" s="1">
        <f t="shared" si="6"/>
        <v>0.38107812500000121</v>
      </c>
      <c r="J39" s="1">
        <f t="shared" si="7"/>
        <v>1.7500000000000009</v>
      </c>
      <c r="K39" s="1">
        <f t="shared" si="8"/>
        <v>1.8290789062500001</v>
      </c>
      <c r="L39" s="1">
        <f t="shared" si="9"/>
        <v>0.4218750000000015</v>
      </c>
      <c r="M39" s="1">
        <f t="shared" si="10"/>
        <v>0.38153125000000121</v>
      </c>
      <c r="O39" s="1">
        <f t="shared" si="13"/>
        <v>1.8100250000000002</v>
      </c>
    </row>
    <row r="40" spans="1:15" ht="12.75" x14ac:dyDescent="0.2">
      <c r="A40" s="1">
        <f t="shared" si="11"/>
        <v>1.7500000000000009</v>
      </c>
      <c r="B40" s="1">
        <f t="shared" si="12"/>
        <v>1.8291015625</v>
      </c>
      <c r="C40" s="1">
        <f t="shared" si="0"/>
        <v>0.4218750000000015</v>
      </c>
      <c r="D40" s="1">
        <f t="shared" si="1"/>
        <v>1.7750000000000008</v>
      </c>
      <c r="E40" s="1">
        <f t="shared" si="2"/>
        <v>1.8396484375</v>
      </c>
      <c r="F40" s="1">
        <f t="shared" si="3"/>
        <v>0.46548437500000139</v>
      </c>
      <c r="G40" s="1">
        <f t="shared" si="4"/>
        <v>1.7750000000000008</v>
      </c>
      <c r="H40" s="1">
        <f t="shared" si="5"/>
        <v>1.8407386718750001</v>
      </c>
      <c r="I40" s="1">
        <f t="shared" si="6"/>
        <v>0.46548437500000139</v>
      </c>
      <c r="J40" s="1">
        <f t="shared" si="7"/>
        <v>1.8000000000000009</v>
      </c>
      <c r="K40" s="1">
        <f t="shared" si="8"/>
        <v>1.8523757812500001</v>
      </c>
      <c r="L40" s="1">
        <f t="shared" si="9"/>
        <v>0.51200000000000179</v>
      </c>
      <c r="M40" s="1">
        <f t="shared" si="10"/>
        <v>0.46596875000000143</v>
      </c>
      <c r="O40" s="1">
        <f t="shared" si="13"/>
        <v>1.8291015625000004</v>
      </c>
    </row>
    <row r="41" spans="1:15" ht="12.75" x14ac:dyDescent="0.2">
      <c r="A41" s="1">
        <f t="shared" si="11"/>
        <v>1.8000000000000009</v>
      </c>
      <c r="B41" s="1">
        <f t="shared" si="12"/>
        <v>1.8524</v>
      </c>
      <c r="C41" s="1">
        <f t="shared" si="0"/>
        <v>0.51200000000000179</v>
      </c>
      <c r="D41" s="1">
        <f t="shared" si="1"/>
        <v>1.8250000000000008</v>
      </c>
      <c r="E41" s="1">
        <f t="shared" si="2"/>
        <v>1.8652000000000002</v>
      </c>
      <c r="F41" s="1">
        <f t="shared" si="3"/>
        <v>0.56151562500000174</v>
      </c>
      <c r="G41" s="1">
        <f t="shared" si="4"/>
        <v>1.8250000000000008</v>
      </c>
      <c r="H41" s="1">
        <f t="shared" si="5"/>
        <v>1.8664378906250001</v>
      </c>
      <c r="I41" s="1">
        <f t="shared" si="6"/>
        <v>0.56151562500000174</v>
      </c>
      <c r="J41" s="1">
        <f t="shared" si="7"/>
        <v>1.850000000000001</v>
      </c>
      <c r="K41" s="1">
        <f t="shared" si="8"/>
        <v>1.8804757812500001</v>
      </c>
      <c r="L41" s="1">
        <f t="shared" si="9"/>
        <v>0.61412500000000214</v>
      </c>
      <c r="M41" s="1">
        <f t="shared" si="10"/>
        <v>0.56203125000000187</v>
      </c>
      <c r="O41" s="1">
        <f t="shared" si="13"/>
        <v>1.8524000000000005</v>
      </c>
    </row>
    <row r="42" spans="1:15" ht="12.75" x14ac:dyDescent="0.2">
      <c r="A42" s="1">
        <f t="shared" si="11"/>
        <v>1.850000000000001</v>
      </c>
      <c r="B42" s="1">
        <f t="shared" si="12"/>
        <v>1.8805015625000001</v>
      </c>
      <c r="C42" s="1">
        <f t="shared" si="0"/>
        <v>0.61412500000000214</v>
      </c>
      <c r="D42" s="1">
        <f t="shared" si="1"/>
        <v>1.8750000000000009</v>
      </c>
      <c r="E42" s="1">
        <f t="shared" si="2"/>
        <v>1.8958546875000002</v>
      </c>
      <c r="F42" s="1">
        <f t="shared" si="3"/>
        <v>0.669921875000002</v>
      </c>
      <c r="G42" s="1">
        <f t="shared" si="4"/>
        <v>1.8750000000000009</v>
      </c>
      <c r="H42" s="1">
        <f t="shared" si="5"/>
        <v>1.8972496093750002</v>
      </c>
      <c r="I42" s="1">
        <f t="shared" si="6"/>
        <v>0.669921875000002</v>
      </c>
      <c r="J42" s="1">
        <f t="shared" si="7"/>
        <v>1.900000000000001</v>
      </c>
      <c r="K42" s="1">
        <f t="shared" si="8"/>
        <v>1.9139976562500003</v>
      </c>
      <c r="L42" s="1">
        <f t="shared" si="9"/>
        <v>0.72900000000000242</v>
      </c>
      <c r="M42" s="1">
        <f t="shared" si="10"/>
        <v>0.67046875000000217</v>
      </c>
      <c r="O42" s="1">
        <f t="shared" si="13"/>
        <v>1.8805015625000006</v>
      </c>
    </row>
    <row r="43" spans="1:15" ht="12.75" x14ac:dyDescent="0.2">
      <c r="A43" s="1">
        <f t="shared" si="11"/>
        <v>1.900000000000001</v>
      </c>
      <c r="B43" s="1">
        <f t="shared" si="12"/>
        <v>1.9140250000000003</v>
      </c>
      <c r="C43" s="1">
        <f t="shared" si="0"/>
        <v>0.72900000000000242</v>
      </c>
      <c r="D43" s="1">
        <f t="shared" si="1"/>
        <v>1.9250000000000009</v>
      </c>
      <c r="E43" s="1">
        <f t="shared" si="2"/>
        <v>1.9322500000000005</v>
      </c>
      <c r="F43" s="1">
        <f t="shared" si="3"/>
        <v>0.79145312500000242</v>
      </c>
      <c r="G43" s="1">
        <f t="shared" si="4"/>
        <v>1.9250000000000009</v>
      </c>
      <c r="H43" s="1">
        <f t="shared" si="5"/>
        <v>1.9338113281250005</v>
      </c>
      <c r="I43" s="1">
        <f t="shared" si="6"/>
        <v>0.79145312500000242</v>
      </c>
      <c r="J43" s="1">
        <f t="shared" si="7"/>
        <v>1.9500000000000011</v>
      </c>
      <c r="K43" s="1">
        <f t="shared" si="8"/>
        <v>1.9535976562500004</v>
      </c>
      <c r="L43" s="1">
        <f t="shared" si="9"/>
        <v>0.85737500000000288</v>
      </c>
      <c r="M43" s="1">
        <f t="shared" si="10"/>
        <v>0.79203125000000252</v>
      </c>
      <c r="O43" s="1">
        <f t="shared" si="13"/>
        <v>1.9140250000000008</v>
      </c>
    </row>
    <row r="44" spans="1:15" ht="12.75" x14ac:dyDescent="0.2">
      <c r="A44" s="1">
        <f t="shared" si="11"/>
        <v>1.9500000000000011</v>
      </c>
      <c r="B44" s="1">
        <f t="shared" si="12"/>
        <v>1.9536265625000004</v>
      </c>
      <c r="C44" s="1">
        <f t="shared" si="0"/>
        <v>0.85737500000000288</v>
      </c>
      <c r="D44" s="1">
        <f t="shared" si="1"/>
        <v>1.975000000000001</v>
      </c>
      <c r="E44" s="1">
        <f t="shared" si="2"/>
        <v>1.9750609375000006</v>
      </c>
      <c r="F44" s="1">
        <f t="shared" si="3"/>
        <v>0.92685937500000282</v>
      </c>
      <c r="G44" s="1">
        <f t="shared" si="4"/>
        <v>1.975000000000001</v>
      </c>
      <c r="H44" s="1">
        <f t="shared" si="5"/>
        <v>1.9767980468750006</v>
      </c>
      <c r="I44" s="1">
        <f t="shared" si="6"/>
        <v>0.92685937500000282</v>
      </c>
      <c r="J44" s="1">
        <f t="shared" si="7"/>
        <v>2.0000000000000009</v>
      </c>
      <c r="K44" s="1">
        <f t="shared" si="8"/>
        <v>1.9999695312500005</v>
      </c>
      <c r="L44" s="1">
        <f t="shared" si="9"/>
        <v>1.0000000000000027</v>
      </c>
      <c r="M44" s="1">
        <f t="shared" si="10"/>
        <v>0.92746875000000284</v>
      </c>
      <c r="O44" s="1">
        <f t="shared" si="13"/>
        <v>1.9536265625000009</v>
      </c>
    </row>
    <row r="45" spans="1:15" ht="12.75" x14ac:dyDescent="0.2">
      <c r="A45" s="1">
        <f t="shared" si="11"/>
        <v>2.0000000000000009</v>
      </c>
      <c r="B45" s="1">
        <f t="shared" si="12"/>
        <v>2.0000000000000004</v>
      </c>
      <c r="C45" s="1">
        <f t="shared" si="0"/>
        <v>1.0000000000000027</v>
      </c>
      <c r="D45" s="1">
        <f t="shared" si="1"/>
        <v>2.0250000000000008</v>
      </c>
      <c r="E45" s="1">
        <f t="shared" si="2"/>
        <v>2.0250000000000004</v>
      </c>
      <c r="F45" s="1">
        <f t="shared" si="3"/>
        <v>1.0768906250000025</v>
      </c>
      <c r="G45" s="1">
        <f t="shared" si="4"/>
        <v>2.0250000000000008</v>
      </c>
      <c r="H45" s="1">
        <f t="shared" si="5"/>
        <v>2.0269222656250006</v>
      </c>
      <c r="I45" s="1">
        <f t="shared" si="6"/>
        <v>1.0768906250000025</v>
      </c>
      <c r="J45" s="1">
        <f t="shared" si="7"/>
        <v>2.0500000000000007</v>
      </c>
      <c r="K45" s="1">
        <f t="shared" si="8"/>
        <v>2.0538445312500007</v>
      </c>
      <c r="L45" s="1">
        <f t="shared" si="9"/>
        <v>1.1576250000000023</v>
      </c>
      <c r="M45" s="1">
        <f t="shared" si="10"/>
        <v>1.0775312500000025</v>
      </c>
      <c r="O45" s="1">
        <f t="shared" si="13"/>
        <v>2.0000000000000009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E17" sqref="E17"/>
    </sheetView>
  </sheetViews>
  <sheetFormatPr defaultRowHeight="15" x14ac:dyDescent="0.2"/>
  <cols>
    <col min="1" max="1025" width="11.5703125"/>
  </cols>
  <sheetData>
    <row r="1" spans="1:5" ht="12.75" x14ac:dyDescent="0.2">
      <c r="A1" s="2" t="s">
        <v>0</v>
      </c>
      <c r="B1" s="1"/>
      <c r="C1" s="1" t="s">
        <v>1</v>
      </c>
    </row>
    <row r="2" spans="1:5" ht="12.75" x14ac:dyDescent="0.2">
      <c r="A2" s="2"/>
      <c r="B2" s="1"/>
      <c r="C2" s="1"/>
    </row>
    <row r="3" spans="1:5" ht="12.75" x14ac:dyDescent="0.2">
      <c r="A3" t="s">
        <v>19</v>
      </c>
    </row>
    <row r="4" spans="1:5" ht="12.75" x14ac:dyDescent="0.2">
      <c r="A4" s="3" t="s">
        <v>5</v>
      </c>
      <c r="B4" s="3" t="s">
        <v>6</v>
      </c>
    </row>
    <row r="5" spans="1:5" ht="12.75" x14ac:dyDescent="0.2">
      <c r="A5" s="1">
        <v>0</v>
      </c>
      <c r="B5" s="1">
        <v>2</v>
      </c>
    </row>
    <row r="6" spans="1:5" ht="12.75" x14ac:dyDescent="0.2">
      <c r="A6" s="1">
        <v>0.05</v>
      </c>
      <c r="B6" s="1">
        <v>1.9536265625</v>
      </c>
    </row>
    <row r="7" spans="1:5" ht="12.75" x14ac:dyDescent="0.2">
      <c r="A7" s="1">
        <v>0.1</v>
      </c>
      <c r="B7" s="1">
        <v>1.9140250000000001</v>
      </c>
      <c r="E7" t="s">
        <v>20</v>
      </c>
    </row>
    <row r="8" spans="1:5" ht="12.75" x14ac:dyDescent="0.2">
      <c r="A8" s="1">
        <v>0.15</v>
      </c>
      <c r="B8" s="1">
        <v>1.8805015624999999</v>
      </c>
    </row>
    <row r="9" spans="1:5" ht="12.75" x14ac:dyDescent="0.2">
      <c r="A9" s="1">
        <v>0.2</v>
      </c>
      <c r="B9" s="1">
        <v>1.8524</v>
      </c>
    </row>
    <row r="10" spans="1:5" ht="12.75" x14ac:dyDescent="0.2">
      <c r="A10" s="1">
        <v>0.25</v>
      </c>
      <c r="B10" s="1">
        <v>1.8291015625</v>
      </c>
    </row>
    <row r="11" spans="1:5" ht="12.75" x14ac:dyDescent="0.2">
      <c r="A11" s="1">
        <v>0.3</v>
      </c>
      <c r="B11" s="1">
        <v>1.810025</v>
      </c>
    </row>
    <row r="12" spans="1:5" ht="12.75" x14ac:dyDescent="0.2">
      <c r="A12" s="1">
        <v>0.35</v>
      </c>
      <c r="B12" s="1">
        <v>1.7946265625</v>
      </c>
    </row>
    <row r="13" spans="1:5" ht="12.75" x14ac:dyDescent="0.2">
      <c r="A13" s="1">
        <v>0.4</v>
      </c>
      <c r="B13" s="1">
        <v>1.7824</v>
      </c>
    </row>
    <row r="14" spans="1:5" ht="12.75" x14ac:dyDescent="0.2">
      <c r="A14" s="1">
        <v>0.45</v>
      </c>
      <c r="B14" s="1">
        <v>1.7728765625</v>
      </c>
    </row>
    <row r="15" spans="1:5" ht="12.75" x14ac:dyDescent="0.2">
      <c r="A15" s="1">
        <v>0.5</v>
      </c>
      <c r="B15" s="1">
        <v>1.765625</v>
      </c>
    </row>
    <row r="16" spans="1:5" ht="12.75" x14ac:dyDescent="0.2">
      <c r="A16" s="1">
        <v>0.55000000000000004</v>
      </c>
      <c r="B16" s="1">
        <v>1.7602515624999999</v>
      </c>
      <c r="E16" t="s">
        <v>21</v>
      </c>
    </row>
    <row r="17" spans="1:2" ht="12.75" x14ac:dyDescent="0.2">
      <c r="A17" s="1">
        <v>0.6</v>
      </c>
      <c r="B17" s="1">
        <v>1.7564</v>
      </c>
    </row>
    <row r="18" spans="1:2" ht="12.75" x14ac:dyDescent="0.2">
      <c r="A18" s="1">
        <v>0.65</v>
      </c>
      <c r="B18" s="1">
        <v>1.7537515625</v>
      </c>
    </row>
    <row r="19" spans="1:2" ht="12.75" x14ac:dyDescent="0.2">
      <c r="A19" s="1">
        <v>0.7</v>
      </c>
      <c r="B19" s="1">
        <v>1.7520249999999999</v>
      </c>
    </row>
    <row r="20" spans="1:2" ht="12.75" x14ac:dyDescent="0.2">
      <c r="A20" s="1">
        <v>0.75</v>
      </c>
      <c r="B20" s="1">
        <v>1.7509765625</v>
      </c>
    </row>
    <row r="21" spans="1:2" ht="12.75" x14ac:dyDescent="0.2">
      <c r="A21" s="1">
        <v>0.8</v>
      </c>
      <c r="B21" s="1">
        <v>1.7504</v>
      </c>
    </row>
    <row r="22" spans="1:2" ht="12.75" x14ac:dyDescent="0.2">
      <c r="A22" s="1">
        <v>0.85</v>
      </c>
      <c r="B22" s="1">
        <v>1.7501265625</v>
      </c>
    </row>
    <row r="23" spans="1:2" ht="12.75" x14ac:dyDescent="0.2">
      <c r="A23" s="1">
        <v>0.9</v>
      </c>
      <c r="B23" s="1">
        <v>1.7500249999999999</v>
      </c>
    </row>
    <row r="24" spans="1:2" ht="12.75" x14ac:dyDescent="0.2">
      <c r="A24" s="1">
        <v>0.95</v>
      </c>
      <c r="B24" s="1">
        <v>1.7500015625000001</v>
      </c>
    </row>
    <row r="25" spans="1:2" ht="12.75" x14ac:dyDescent="0.2">
      <c r="A25" s="1">
        <v>1</v>
      </c>
      <c r="B25" s="1">
        <v>1.75</v>
      </c>
    </row>
    <row r="26" spans="1:2" ht="12.75" x14ac:dyDescent="0.2">
      <c r="A26" s="1">
        <v>1.05</v>
      </c>
      <c r="B26" s="1">
        <v>1.7500015625000001</v>
      </c>
    </row>
    <row r="27" spans="1:2" ht="12.75" x14ac:dyDescent="0.2">
      <c r="A27" s="1">
        <v>1.1000000000000001</v>
      </c>
      <c r="B27" s="1">
        <v>1.7500249999999999</v>
      </c>
    </row>
    <row r="28" spans="1:2" ht="12.75" x14ac:dyDescent="0.2">
      <c r="A28" s="1">
        <v>1.1499999999999999</v>
      </c>
      <c r="B28" s="1">
        <v>1.7501265625</v>
      </c>
    </row>
    <row r="29" spans="1:2" ht="12.75" x14ac:dyDescent="0.2">
      <c r="A29" s="1">
        <v>1.2</v>
      </c>
      <c r="B29" s="1">
        <v>1.7504</v>
      </c>
    </row>
    <row r="30" spans="1:2" ht="12.75" x14ac:dyDescent="0.2">
      <c r="A30" s="1">
        <v>1.25</v>
      </c>
      <c r="B30" s="1">
        <v>1.7509765625</v>
      </c>
    </row>
    <row r="31" spans="1:2" ht="12.75" x14ac:dyDescent="0.2">
      <c r="A31" s="1">
        <v>1.3</v>
      </c>
      <c r="B31" s="1">
        <v>1.7520249999999999</v>
      </c>
    </row>
    <row r="32" spans="1:2" ht="12.75" x14ac:dyDescent="0.2">
      <c r="A32" s="1">
        <v>1.35</v>
      </c>
      <c r="B32" s="1">
        <v>1.7537515625</v>
      </c>
    </row>
    <row r="33" spans="1:2" ht="12.75" x14ac:dyDescent="0.2">
      <c r="A33" s="1">
        <v>1.4</v>
      </c>
      <c r="B33" s="1">
        <v>1.7564</v>
      </c>
    </row>
    <row r="34" spans="1:2" ht="12.75" x14ac:dyDescent="0.2">
      <c r="A34" s="1">
        <v>1.45</v>
      </c>
      <c r="B34" s="1">
        <v>1.7602515624999999</v>
      </c>
    </row>
    <row r="35" spans="1:2" ht="12.75" x14ac:dyDescent="0.2">
      <c r="A35" s="1">
        <v>1.5</v>
      </c>
      <c r="B35" s="1">
        <v>1.765625</v>
      </c>
    </row>
    <row r="36" spans="1:2" ht="12.75" x14ac:dyDescent="0.2">
      <c r="A36" s="1">
        <v>1.55</v>
      </c>
      <c r="B36" s="1">
        <v>1.7728765625</v>
      </c>
    </row>
    <row r="37" spans="1:2" ht="12.75" x14ac:dyDescent="0.2">
      <c r="A37" s="1">
        <v>1.6</v>
      </c>
      <c r="B37" s="1">
        <v>1.7824</v>
      </c>
    </row>
    <row r="38" spans="1:2" ht="12.75" x14ac:dyDescent="0.2">
      <c r="A38" s="1">
        <v>1.65</v>
      </c>
      <c r="B38" s="1">
        <v>1.7946265625</v>
      </c>
    </row>
    <row r="39" spans="1:2" ht="12.75" x14ac:dyDescent="0.2">
      <c r="A39" s="1">
        <v>1.7</v>
      </c>
      <c r="B39" s="1">
        <v>1.810025</v>
      </c>
    </row>
    <row r="40" spans="1:2" ht="12.75" x14ac:dyDescent="0.2">
      <c r="A40" s="1">
        <v>1.75</v>
      </c>
      <c r="B40" s="1">
        <v>1.8291015625</v>
      </c>
    </row>
    <row r="41" spans="1:2" ht="12.75" x14ac:dyDescent="0.2">
      <c r="A41" s="1">
        <v>1.8</v>
      </c>
      <c r="B41" s="1">
        <v>1.8524</v>
      </c>
    </row>
    <row r="42" spans="1:2" ht="12.75" x14ac:dyDescent="0.2">
      <c r="A42" s="1">
        <v>1.85</v>
      </c>
      <c r="B42" s="1">
        <v>1.8805015624999999</v>
      </c>
    </row>
    <row r="43" spans="1:2" ht="12.75" x14ac:dyDescent="0.2">
      <c r="A43" s="1">
        <v>1.9</v>
      </c>
      <c r="B43" s="1">
        <v>1.9140250000000001</v>
      </c>
    </row>
    <row r="44" spans="1:2" ht="12.75" x14ac:dyDescent="0.2">
      <c r="A44" s="1">
        <v>1.95</v>
      </c>
      <c r="B44" s="1">
        <v>1.9536265625</v>
      </c>
    </row>
    <row r="45" spans="1:2" ht="12.75" x14ac:dyDescent="0.2">
      <c r="A45" s="1">
        <v>2</v>
      </c>
      <c r="B45" s="1">
        <v>2</v>
      </c>
    </row>
  </sheetData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PageLayoutView="60" workbookViewId="0"/>
  </sheetViews>
  <sheetFormatPr defaultRowHeight="15" x14ac:dyDescent="0.2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SOLUTION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cp:revision>2</cp:revision>
  <dcterms:created xsi:type="dcterms:W3CDTF">2012-02-16T16:20:02Z</dcterms:created>
  <dcterms:modified xsi:type="dcterms:W3CDTF">2014-02-10T04:32:56Z</dcterms:modified>
</cp:coreProperties>
</file>